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0\PLANIFICACION\DIRECCION_PLANIFICACION\INFORME_II_SEMESTRE_2020\INFORME_II_SEMESTRE_PLANIFICACION\INFORME_II_SEMESTRE\"/>
    </mc:Choice>
  </mc:AlternateContent>
  <bookViews>
    <workbookView showHorizontalScroll="0" showVerticalScroll="0" showSheetTabs="0" xWindow="0" yWindow="0" windowWidth="20490" windowHeight="7020"/>
  </bookViews>
  <sheets>
    <sheet name="MATRIZ FINAL" sheetId="7" r:id="rId1"/>
  </sheets>
  <definedNames>
    <definedName name="_xlnm.Print_Area" localSheetId="0">'MATRIZ FINAL'!$A$1:$AC$16</definedName>
    <definedName name="_xlnm.Print_Titles" localSheetId="0">'MATRIZ FINAL'!$1:$7</definedName>
  </definedNames>
  <calcPr calcId="162913"/>
</workbook>
</file>

<file path=xl/calcChain.xml><?xml version="1.0" encoding="utf-8"?>
<calcChain xmlns="http://schemas.openxmlformats.org/spreadsheetml/2006/main">
  <c r="Y17" i="7" l="1"/>
  <c r="X17" i="7"/>
  <c r="V16" i="7" l="1"/>
  <c r="V15" i="7" l="1"/>
  <c r="V14" i="7"/>
</calcChain>
</file>

<file path=xl/sharedStrings.xml><?xml version="1.0" encoding="utf-8"?>
<sst xmlns="http://schemas.openxmlformats.org/spreadsheetml/2006/main" count="71" uniqueCount="65">
  <si>
    <t>COBERTURA GEOGRAFICA POR REGION</t>
  </si>
  <si>
    <t>CODIGO Y NOMBRE DEL  PROGRAMA O SUBPROGRAMA PRESUPUESTARIO</t>
  </si>
  <si>
    <t>UNIDAD DE MEDIDA DEL PRODUCTO</t>
  </si>
  <si>
    <t>POBLACIÓN META</t>
  </si>
  <si>
    <t xml:space="preserve">INDICADORES DE PRODUCTO FINAL  </t>
  </si>
  <si>
    <t>ESTIMACIÓN ANUAL DE RECURSOS PRESUPUESTARIOS                               (en millones de colones)</t>
  </si>
  <si>
    <t>SUPUESTOS, NOTAS TÉCNICAS Y OBSERVACIONES</t>
  </si>
  <si>
    <t>DESCRIPCIÓN</t>
  </si>
  <si>
    <t>CANTIDAD</t>
  </si>
  <si>
    <t>USUARIO (A)</t>
  </si>
  <si>
    <t>HOMBRES</t>
  </si>
  <si>
    <t>MUJERES</t>
  </si>
  <si>
    <t>MONTO</t>
  </si>
  <si>
    <t>FUENTE DE FINANCIAMIENTO</t>
  </si>
  <si>
    <t>FF</t>
  </si>
  <si>
    <t xml:space="preserve">AREA ESTRATEGICA </t>
  </si>
  <si>
    <t>PLAN NACIONAL DE DESARROLLO E INVERSION PUBLICA 2019-2022 (PNDIP)</t>
  </si>
  <si>
    <t>OBJETIVO NACIONAL</t>
  </si>
  <si>
    <t xml:space="preserve">
INTERVENCION ESTRATEGICA</t>
  </si>
  <si>
    <t>OBJETIVO INTERVENCION ESTRATEGICA</t>
  </si>
  <si>
    <t xml:space="preserve">OBJETIVO DEL AREA </t>
  </si>
  <si>
    <t>ODS VINCULADO</t>
  </si>
  <si>
    <t>OBJETIVO ESTRATÉGICO INSTITUCIONAL (PEI)</t>
  </si>
  <si>
    <t>Nombre de la Institución:</t>
  </si>
  <si>
    <t>Nombre del Jerarca de la Institución</t>
  </si>
  <si>
    <t>Sector:</t>
  </si>
  <si>
    <t>Ministro(a) Rector(a)</t>
  </si>
  <si>
    <t>MATRIZ DE ARTICULACION PLAN PRESUPUESTO 2020</t>
  </si>
  <si>
    <t>LINEA BASE DEL INDICADOR (Regional cuando proceda)</t>
  </si>
  <si>
    <t>META DEL PERIODO (regional cuando proceda)</t>
  </si>
  <si>
    <t>INDICADOR DE LA INTERVENCION ESTRATEGICA</t>
  </si>
  <si>
    <t>PRODUCTO FINAL (BIENES/
SERVICIOS)</t>
  </si>
  <si>
    <t>LÍNEA BASE</t>
  </si>
  <si>
    <t xml:space="preserve">METAS DEL INDICADOR </t>
  </si>
  <si>
    <t>t</t>
  </si>
  <si>
    <t>ANUAL</t>
  </si>
  <si>
    <t>PROGRAMACIÓN ESTRATÉGICA PRESUPUESTARIA</t>
  </si>
  <si>
    <t>Dirección de Agua. Ministerio de Ambiente y Energía.</t>
  </si>
  <si>
    <t>José Miguel Zeledón Calderón</t>
  </si>
  <si>
    <t>Innovación, Competitividad y Productividad</t>
  </si>
  <si>
    <t>Modernización
institucional y
digitalización de
datos</t>
  </si>
  <si>
    <t>Número de días
requeridos para
la tramitación de
permisos
ambientales de
establecimiento
s previo al inicio de operaciones</t>
  </si>
  <si>
    <t>Nacional</t>
  </si>
  <si>
    <t>Contar con Información
digitalizada y
una plataforma
digital que
integre los
trámites, procesos,
permisos en
materia
ambiental con el
fin de agilizar y
mejorar la
competitividad.</t>
  </si>
  <si>
    <t>Dirección de Agua - 887</t>
  </si>
  <si>
    <t xml:space="preserve">Proponer y coordinar políticas para el fomento de la innovación como medio para revitalizar la productividad nacional y la generación del empleo de calidad en el ámbito central, regional e internacional, así como la transferencia de conocimiento </t>
  </si>
  <si>
    <t>ODS Vinculados 
Hambre Cero
Salud y Bienestar
Educación de Calidad
Agua limpia y Saneamiento
Trabajo decente y crecimiento económico 
Industria, Innovación e Infraestructura</t>
  </si>
  <si>
    <t>n.a</t>
  </si>
  <si>
    <t>n.d</t>
  </si>
  <si>
    <t>PRESUPUESTO EJECUTADO (MILLS ¢)</t>
  </si>
  <si>
    <t>Ambiente, Energía, Mares y Ordenamiento Territorial</t>
  </si>
  <si>
    <t>Según lo programado</t>
  </si>
  <si>
    <t>Canon Ambiental por Vertidos (CAV)
Canon de Aprovechamiento de Agua (CAA)</t>
  </si>
  <si>
    <t>Para los expedientes A y P, el cálculo del indicador se realizó considerando los expedientes resueltos hasta el 30 de junio de 2020 y su fecha de ingreso que, en la mayoría de los casos se dio durante el 2019. Realizando una diferencia entre la fecha de ingreso del trámite y la fecha de resolución se determinó el tiempo promedio que tarda cada tipo de trámite. Las diferencias de tiempo son bastante buenas y tienen su justificación en la implementación de las mejoras de procesos establecidas mediante el oficio DA-1791-2018 del 27 de noviembre de 2018.
Este indicador hay que darle seguimiento, debido a que el proceso está en función de la cantidad de personas que intervienen en él, el dinamismo de la demanda se servicios y la incertidumbre generada por la pandemia del Covid - 19</t>
  </si>
  <si>
    <t>Para los Expedientes V, el cálculo del indicador se realizó considerando los expedientes resueltos hasta el 30 de junio de 2020 y su fecha de ingreso durante el 2020. Realizando una diferencia entre la fecha de ingreso del trámite y la fecha de resolución, se determinó el tiempo promedio que tarda cada tipo de trámite. Las diferencias de tiempo son bastante buenas y tienen su justificación en la implementación de las mejoras de procesos establecidas mediante el oficio DA-1386-2019, del 10 de octubre de 2019, en donde se oficiliza la estrategia 60/40 introduciendo un mejora en el proceso de permisos de vertidos, unificando el informe técnico y la resolución.
Este indicador hay que darle seguimiento, debido a que el proceso está en función de la cantidad de personas que intervienen en él, el dinamismo de la demanda se servicios y la incertidumbre generada por la pandemia del Covid - 19</t>
  </si>
  <si>
    <t>Servicio de atención de solicitudes de permisos y concesiones de agua</t>
  </si>
  <si>
    <t>Tramite atendido</t>
  </si>
  <si>
    <t>Reducir del tiempo  en días de atencion del permiso de vertidos.</t>
  </si>
  <si>
    <t xml:space="preserve">Reducir del tiempo  en días de atención de la concesión superficial de agua.
</t>
  </si>
  <si>
    <t>Reducir del tiempo  en días de atención del permiso de perforación del subsuelo</t>
  </si>
  <si>
    <t xml:space="preserve">AVANCE DE SEGUIMIENTO AL 31 DE DICIEMBRE </t>
  </si>
  <si>
    <t>Andrea Meza Murillo</t>
  </si>
  <si>
    <t>AVANCE ABSOLUTO DE META ANUAL</t>
  </si>
  <si>
    <t>AVANCE RELATIVO DE META ANUAL</t>
  </si>
  <si>
    <t>CLASIFICACION DEL AVANCE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</si>
</sst>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/>
      <top/>
      <bottom style="medium">
        <color indexed="64"/>
      </bottom>
      <diagonal/>
    </border>
    <border>
      <left style="thick">
        <color theme="0"/>
      </left>
      <right style="medium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/>
    <xf numFmtId="0" fontId="5" fillId="0" borderId="0" xfId="0" applyFont="1"/>
    <xf numFmtId="0" fontId="8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/>
    <xf numFmtId="0" fontId="4" fillId="0" borderId="0" xfId="0" applyFont="1" applyAlignment="1"/>
    <xf numFmtId="0" fontId="9" fillId="6" borderId="16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/>
    <xf numFmtId="0" fontId="7" fillId="0" borderId="13" xfId="0" applyFont="1" applyBorder="1" applyAlignment="1">
      <alignment vertical="center"/>
    </xf>
    <xf numFmtId="0" fontId="7" fillId="7" borderId="13" xfId="0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43" fontId="0" fillId="0" borderId="0" xfId="1" applyFont="1"/>
    <xf numFmtId="9" fontId="0" fillId="0" borderId="0" xfId="2" applyFont="1"/>
    <xf numFmtId="9" fontId="0" fillId="0" borderId="0" xfId="1" applyNumberFormat="1" applyFont="1"/>
    <xf numFmtId="43" fontId="0" fillId="0" borderId="0" xfId="0" applyNumberFormat="1"/>
    <xf numFmtId="0" fontId="13" fillId="3" borderId="4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2" fontId="0" fillId="0" borderId="0" xfId="0" applyNumberFormat="1"/>
    <xf numFmtId="49" fontId="13" fillId="3" borderId="11" xfId="1" applyNumberFormat="1" applyFont="1" applyFill="1" applyBorder="1" applyAlignment="1">
      <alignment horizontal="center" vertical="center" wrapText="1"/>
    </xf>
    <xf numFmtId="43" fontId="13" fillId="0" borderId="0" xfId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2" fontId="13" fillId="3" borderId="3" xfId="0" applyNumberFormat="1" applyFont="1" applyFill="1" applyBorder="1" applyAlignment="1">
      <alignment horizontal="center" vertical="center" wrapText="1"/>
    </xf>
    <xf numFmtId="43" fontId="13" fillId="3" borderId="3" xfId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49" fontId="13" fillId="3" borderId="3" xfId="1" applyNumberFormat="1" applyFont="1" applyFill="1" applyBorder="1" applyAlignment="1">
      <alignment horizontal="center" vertical="center" wrapText="1"/>
    </xf>
    <xf numFmtId="49" fontId="13" fillId="3" borderId="26" xfId="1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9" fontId="13" fillId="3" borderId="3" xfId="0" applyNumberFormat="1" applyFont="1" applyFill="1" applyBorder="1" applyAlignment="1">
      <alignment horizontal="center" vertical="center" wrapText="1"/>
    </xf>
    <xf numFmtId="9" fontId="13" fillId="3" borderId="8" xfId="0" applyNumberFormat="1" applyFont="1" applyFill="1" applyBorder="1" applyAlignment="1">
      <alignment horizontal="center" vertical="center" wrapText="1"/>
    </xf>
    <xf numFmtId="9" fontId="13" fillId="3" borderId="11" xfId="0" applyNumberFormat="1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/>
    </xf>
    <xf numFmtId="0" fontId="7" fillId="7" borderId="18" xfId="0" applyFont="1" applyFill="1" applyBorder="1" applyAlignment="1">
      <alignment horizontal="center"/>
    </xf>
    <xf numFmtId="0" fontId="7" fillId="7" borderId="20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0" fillId="8" borderId="15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left" vertical="center"/>
    </xf>
    <xf numFmtId="0" fontId="7" fillId="7" borderId="13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657224</xdr:colOff>
      <xdr:row>0</xdr:row>
      <xdr:rowOff>95250</xdr:rowOff>
    </xdr:from>
    <xdr:to>
      <xdr:col>2</xdr:col>
      <xdr:colOff>2270935</xdr:colOff>
      <xdr:row>0</xdr:row>
      <xdr:rowOff>702310</xdr:rowOff>
    </xdr:to>
    <xdr:pic>
      <xdr:nvPicPr>
        <xdr:cNvPr id="2" name="1 Imagen" descr="logo final Ministerio de HAcienda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4" y="95250"/>
          <a:ext cx="1609725" cy="6070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64558</xdr:rowOff>
    </xdr:from>
    <xdr:to>
      <xdr:col>0</xdr:col>
      <xdr:colOff>1678654</xdr:colOff>
      <xdr:row>0</xdr:row>
      <xdr:rowOff>747183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7" y="64558"/>
          <a:ext cx="1685946" cy="68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2"/>
  <sheetViews>
    <sheetView showGridLines="0" tabSelected="1" topLeftCell="K1" zoomScale="55" zoomScaleNormal="55" zoomScalePageLayoutView="40" workbookViewId="0">
      <selection activeCell="R14" sqref="R14"/>
    </sheetView>
  </sheetViews>
  <sheetFormatPr baseColWidth="10" defaultColWidth="11.453125" defaultRowHeight="14.5" x14ac:dyDescent="0.35"/>
  <cols>
    <col min="1" max="1" width="25.81640625" style="1" bestFit="1" customWidth="1"/>
    <col min="2" max="2" width="14.54296875" style="1" customWidth="1"/>
    <col min="3" max="3" width="35.81640625" style="1" customWidth="1"/>
    <col min="4" max="4" width="12.81640625" style="1" customWidth="1"/>
    <col min="5" max="5" width="17" customWidth="1"/>
    <col min="6" max="6" width="24.81640625" style="1" customWidth="1"/>
    <col min="7" max="7" width="14.1796875" customWidth="1"/>
    <col min="8" max="8" width="11.453125" customWidth="1"/>
    <col min="9" max="9" width="14.81640625" style="1" customWidth="1"/>
    <col min="10" max="10" width="14.1796875" style="1" customWidth="1"/>
    <col min="11" max="11" width="17.81640625" style="1" customWidth="1"/>
    <col min="12" max="12" width="21.453125" customWidth="1"/>
    <col min="13" max="13" width="16.54296875" style="1" customWidth="1"/>
    <col min="14" max="14" width="12.54296875" style="1" customWidth="1"/>
    <col min="15" max="16" width="12.1796875" style="1" customWidth="1"/>
    <col min="17" max="17" width="11.81640625" style="1" customWidth="1"/>
    <col min="18" max="18" width="16.1796875" style="1" bestFit="1" customWidth="1"/>
    <col min="19" max="20" width="17.1796875" style="1" customWidth="1"/>
    <col min="21" max="21" width="16.1796875" style="1" customWidth="1"/>
    <col min="22" max="22" width="15.54296875" style="1" customWidth="1"/>
    <col min="23" max="23" width="15.81640625" style="1" customWidth="1"/>
    <col min="24" max="24" width="15.1796875" style="1" customWidth="1"/>
    <col min="25" max="25" width="22.81640625" style="1" customWidth="1"/>
    <col min="26" max="26" width="20.54296875" style="1" customWidth="1"/>
    <col min="27" max="27" width="63.54296875" customWidth="1"/>
    <col min="28" max="28" width="1.54296875" customWidth="1"/>
    <col min="29" max="29" width="1.1796875" customWidth="1"/>
    <col min="31" max="31" width="5.81640625" bestFit="1" customWidth="1"/>
    <col min="32" max="32" width="27.81640625" customWidth="1"/>
  </cols>
  <sheetData>
    <row r="1" spans="1:32" s="6" customFormat="1" ht="69" customHeight="1" x14ac:dyDescent="0.55000000000000004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</row>
    <row r="2" spans="1:32" s="2" customFormat="1" ht="34.5" customHeight="1" thickBot="1" x14ac:dyDescent="0.6">
      <c r="A2" s="41" t="s">
        <v>27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12"/>
    </row>
    <row r="3" spans="1:32" s="3" customFormat="1" ht="25" customHeight="1" thickBot="1" x14ac:dyDescent="0.4">
      <c r="A3" s="55" t="s">
        <v>23</v>
      </c>
      <c r="B3" s="56"/>
      <c r="C3" s="56"/>
      <c r="D3" s="56"/>
      <c r="E3" s="56"/>
      <c r="F3" s="57"/>
      <c r="G3" s="10"/>
      <c r="H3" s="46" t="s">
        <v>37</v>
      </c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8"/>
    </row>
    <row r="4" spans="1:32" s="4" customFormat="1" ht="25" customHeight="1" thickBot="1" x14ac:dyDescent="0.4">
      <c r="A4" s="55" t="s">
        <v>24</v>
      </c>
      <c r="B4" s="56"/>
      <c r="C4" s="56"/>
      <c r="D4" s="56"/>
      <c r="E4" s="56"/>
      <c r="F4" s="57"/>
      <c r="G4" s="10"/>
      <c r="H4" s="46" t="s">
        <v>38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8"/>
    </row>
    <row r="5" spans="1:32" s="8" customFormat="1" ht="25" customHeight="1" thickBot="1" x14ac:dyDescent="0.4">
      <c r="A5" s="66" t="s">
        <v>25</v>
      </c>
      <c r="B5" s="67"/>
      <c r="C5" s="67"/>
      <c r="D5" s="67"/>
      <c r="E5" s="67"/>
      <c r="F5" s="68"/>
      <c r="G5" s="11"/>
      <c r="H5" s="49" t="s">
        <v>50</v>
      </c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1"/>
    </row>
    <row r="6" spans="1:32" s="9" customFormat="1" ht="25" customHeight="1" thickBot="1" x14ac:dyDescent="0.4">
      <c r="A6" s="66" t="s">
        <v>26</v>
      </c>
      <c r="B6" s="67"/>
      <c r="C6" s="67"/>
      <c r="D6" s="67"/>
      <c r="E6" s="67"/>
      <c r="F6" s="68"/>
      <c r="G6" s="11"/>
      <c r="H6" s="52" t="s">
        <v>61</v>
      </c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4"/>
    </row>
    <row r="7" spans="1:32" s="5" customFormat="1" ht="25" customHeight="1" thickBot="1" x14ac:dyDescent="0.4">
      <c r="A7" s="19" t="s">
        <v>17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32" ht="90.65" customHeight="1" thickTop="1" thickBot="1" x14ac:dyDescent="0.4">
      <c r="A8" s="65" t="s">
        <v>16</v>
      </c>
      <c r="B8" s="65"/>
      <c r="C8" s="65"/>
      <c r="D8" s="65"/>
      <c r="E8" s="65"/>
      <c r="F8" s="65"/>
      <c r="G8" s="65"/>
      <c r="H8" s="65"/>
      <c r="I8" s="65"/>
      <c r="J8" s="65"/>
      <c r="K8" s="61" t="s">
        <v>36</v>
      </c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7"/>
      <c r="AC8" s="1"/>
    </row>
    <row r="9" spans="1:32" ht="57" customHeight="1" thickTop="1" thickBot="1" x14ac:dyDescent="0.4">
      <c r="A9" s="43" t="s">
        <v>21</v>
      </c>
      <c r="B9" s="62" t="s">
        <v>15</v>
      </c>
      <c r="C9" s="43" t="s">
        <v>20</v>
      </c>
      <c r="D9" s="43" t="s">
        <v>18</v>
      </c>
      <c r="E9" s="43" t="s">
        <v>19</v>
      </c>
      <c r="F9" s="43" t="s">
        <v>30</v>
      </c>
      <c r="G9" s="43" t="s">
        <v>28</v>
      </c>
      <c r="H9" s="43" t="s">
        <v>29</v>
      </c>
      <c r="I9" s="58" t="s">
        <v>0</v>
      </c>
      <c r="J9" s="43" t="s">
        <v>22</v>
      </c>
      <c r="K9" s="43" t="s">
        <v>1</v>
      </c>
      <c r="L9" s="43" t="s">
        <v>31</v>
      </c>
      <c r="M9" s="72" t="s">
        <v>2</v>
      </c>
      <c r="N9" s="73"/>
      <c r="O9" s="72" t="s">
        <v>3</v>
      </c>
      <c r="P9" s="74"/>
      <c r="Q9" s="74"/>
      <c r="R9" s="43" t="s">
        <v>4</v>
      </c>
      <c r="S9" s="43" t="s">
        <v>32</v>
      </c>
      <c r="T9" s="81" t="s">
        <v>33</v>
      </c>
      <c r="U9" s="82"/>
      <c r="V9" s="82"/>
      <c r="W9" s="82"/>
      <c r="X9" s="62"/>
      <c r="Y9" s="81" t="s">
        <v>5</v>
      </c>
      <c r="Z9" s="62"/>
      <c r="AA9" s="43" t="s">
        <v>6</v>
      </c>
    </row>
    <row r="10" spans="1:32" ht="54" customHeight="1" thickTop="1" thickBot="1" x14ac:dyDescent="0.4">
      <c r="A10" s="44"/>
      <c r="B10" s="63"/>
      <c r="C10" s="44"/>
      <c r="D10" s="44"/>
      <c r="E10" s="44"/>
      <c r="F10" s="44"/>
      <c r="G10" s="44"/>
      <c r="H10" s="44"/>
      <c r="I10" s="59"/>
      <c r="J10" s="44"/>
      <c r="K10" s="44"/>
      <c r="L10" s="44"/>
      <c r="M10" s="14" t="s">
        <v>7</v>
      </c>
      <c r="N10" s="16" t="s">
        <v>8</v>
      </c>
      <c r="O10" s="43" t="s">
        <v>9</v>
      </c>
      <c r="P10" s="75" t="s">
        <v>8</v>
      </c>
      <c r="Q10" s="76"/>
      <c r="R10" s="44"/>
      <c r="S10" s="44"/>
      <c r="T10" s="77"/>
      <c r="U10" s="83"/>
      <c r="V10" s="83"/>
      <c r="W10" s="83"/>
      <c r="X10" s="63"/>
      <c r="Y10" s="78"/>
      <c r="Z10" s="64"/>
      <c r="AA10" s="44"/>
    </row>
    <row r="11" spans="1:32" ht="16.5" customHeight="1" thickTop="1" thickBot="1" x14ac:dyDescent="0.4">
      <c r="A11" s="44"/>
      <c r="B11" s="63"/>
      <c r="C11" s="44"/>
      <c r="D11" s="44"/>
      <c r="E11" s="44"/>
      <c r="F11" s="44"/>
      <c r="G11" s="44"/>
      <c r="H11" s="44"/>
      <c r="I11" s="59"/>
      <c r="J11" s="44"/>
      <c r="K11" s="44"/>
      <c r="L11" s="44"/>
      <c r="M11" s="14"/>
      <c r="N11" s="14"/>
      <c r="O11" s="44"/>
      <c r="P11" s="44" t="s">
        <v>10</v>
      </c>
      <c r="Q11" s="77" t="s">
        <v>11</v>
      </c>
      <c r="R11" s="44"/>
      <c r="S11" s="44"/>
      <c r="T11" s="78"/>
      <c r="U11" s="84"/>
      <c r="V11" s="84"/>
      <c r="W11" s="84"/>
      <c r="X11" s="64"/>
      <c r="Y11" s="43" t="s">
        <v>12</v>
      </c>
      <c r="Z11" s="44" t="s">
        <v>13</v>
      </c>
      <c r="AA11" s="44"/>
    </row>
    <row r="12" spans="1:32" ht="28.5" customHeight="1" thickTop="1" thickBot="1" x14ac:dyDescent="0.4">
      <c r="A12" s="44"/>
      <c r="B12" s="63"/>
      <c r="C12" s="44"/>
      <c r="D12" s="44"/>
      <c r="E12" s="44"/>
      <c r="F12" s="44"/>
      <c r="G12" s="44"/>
      <c r="H12" s="44"/>
      <c r="I12" s="59"/>
      <c r="J12" s="44"/>
      <c r="K12" s="44"/>
      <c r="L12" s="44"/>
      <c r="M12" s="14"/>
      <c r="N12" s="14"/>
      <c r="O12" s="44"/>
      <c r="P12" s="44"/>
      <c r="Q12" s="77"/>
      <c r="R12" s="44"/>
      <c r="S12" s="44"/>
      <c r="T12" s="17" t="s">
        <v>34</v>
      </c>
      <c r="U12" s="71" t="s">
        <v>60</v>
      </c>
      <c r="V12" s="71"/>
      <c r="W12" s="71"/>
      <c r="X12" s="71"/>
      <c r="Y12" s="69"/>
      <c r="Z12" s="79" t="s">
        <v>14</v>
      </c>
      <c r="AA12" s="44"/>
    </row>
    <row r="13" spans="1:32" ht="75" customHeight="1" thickTop="1" thickBot="1" x14ac:dyDescent="0.4">
      <c r="A13" s="45"/>
      <c r="B13" s="64"/>
      <c r="C13" s="45"/>
      <c r="D13" s="45"/>
      <c r="E13" s="45"/>
      <c r="F13" s="45"/>
      <c r="G13" s="45"/>
      <c r="H13" s="45"/>
      <c r="I13" s="60"/>
      <c r="J13" s="45"/>
      <c r="K13" s="45"/>
      <c r="L13" s="45"/>
      <c r="M13" s="15"/>
      <c r="N13" s="15"/>
      <c r="O13" s="45"/>
      <c r="P13" s="45"/>
      <c r="Q13" s="78"/>
      <c r="R13" s="45">
        <v>2017</v>
      </c>
      <c r="S13" s="45">
        <v>2019</v>
      </c>
      <c r="T13" s="18" t="s">
        <v>35</v>
      </c>
      <c r="U13" s="26" t="s">
        <v>62</v>
      </c>
      <c r="V13" s="26" t="s">
        <v>63</v>
      </c>
      <c r="W13" s="26" t="s">
        <v>64</v>
      </c>
      <c r="X13" s="26" t="s">
        <v>49</v>
      </c>
      <c r="Y13" s="70"/>
      <c r="Z13" s="80" t="s">
        <v>14</v>
      </c>
      <c r="AA13" s="45"/>
    </row>
    <row r="14" spans="1:32" ht="239.15" customHeight="1" thickTop="1" thickBot="1" x14ac:dyDescent="0.4">
      <c r="A14" s="33" t="s">
        <v>46</v>
      </c>
      <c r="B14" s="33" t="s">
        <v>39</v>
      </c>
      <c r="C14" s="33" t="s">
        <v>45</v>
      </c>
      <c r="D14" s="33" t="s">
        <v>40</v>
      </c>
      <c r="E14" s="33" t="s">
        <v>43</v>
      </c>
      <c r="F14" s="33" t="s">
        <v>41</v>
      </c>
      <c r="G14" s="24">
        <v>213</v>
      </c>
      <c r="H14" s="38">
        <v>0.5</v>
      </c>
      <c r="I14" s="33" t="s">
        <v>42</v>
      </c>
      <c r="J14" s="33" t="s">
        <v>47</v>
      </c>
      <c r="K14" s="33" t="s">
        <v>44</v>
      </c>
      <c r="L14" s="33" t="s">
        <v>55</v>
      </c>
      <c r="M14" s="33" t="s">
        <v>56</v>
      </c>
      <c r="N14" s="33">
        <v>1300</v>
      </c>
      <c r="O14" s="33" t="s">
        <v>48</v>
      </c>
      <c r="P14" s="33" t="s">
        <v>48</v>
      </c>
      <c r="Q14" s="33" t="s">
        <v>48</v>
      </c>
      <c r="R14" s="25" t="s">
        <v>59</v>
      </c>
      <c r="S14" s="25">
        <v>213</v>
      </c>
      <c r="T14" s="25">
        <v>15</v>
      </c>
      <c r="U14" s="30">
        <v>168</v>
      </c>
      <c r="V14" s="25">
        <f>+S14-U14</f>
        <v>45</v>
      </c>
      <c r="W14" s="25" t="s">
        <v>51</v>
      </c>
      <c r="X14" s="31">
        <v>1395.61</v>
      </c>
      <c r="Y14" s="32">
        <v>1963.74</v>
      </c>
      <c r="Z14" s="33" t="s">
        <v>52</v>
      </c>
      <c r="AA14" s="35" t="s">
        <v>53</v>
      </c>
      <c r="AE14" s="21"/>
      <c r="AF14" s="23"/>
    </row>
    <row r="15" spans="1:32" ht="120" customHeight="1" thickTop="1" thickBot="1" x14ac:dyDescent="0.4">
      <c r="A15" s="34"/>
      <c r="B15" s="34"/>
      <c r="C15" s="34"/>
      <c r="D15" s="34"/>
      <c r="E15" s="34"/>
      <c r="F15" s="34"/>
      <c r="G15" s="24">
        <v>752</v>
      </c>
      <c r="H15" s="39"/>
      <c r="I15" s="34"/>
      <c r="J15" s="34"/>
      <c r="K15" s="34"/>
      <c r="L15" s="34"/>
      <c r="M15" s="34"/>
      <c r="N15" s="34"/>
      <c r="O15" s="34"/>
      <c r="P15" s="34"/>
      <c r="Q15" s="34"/>
      <c r="R15" s="25" t="s">
        <v>58</v>
      </c>
      <c r="S15" s="25">
        <v>752</v>
      </c>
      <c r="T15" s="25">
        <v>30</v>
      </c>
      <c r="U15" s="30">
        <v>285</v>
      </c>
      <c r="V15" s="25">
        <f>+S15-U15</f>
        <v>467</v>
      </c>
      <c r="W15" s="25" t="s">
        <v>51</v>
      </c>
      <c r="X15" s="31">
        <v>1395.61</v>
      </c>
      <c r="Y15" s="32">
        <v>1963.74</v>
      </c>
      <c r="Z15" s="34"/>
      <c r="AA15" s="36"/>
      <c r="AE15" s="21"/>
      <c r="AF15" s="23"/>
    </row>
    <row r="16" spans="1:32" ht="160.5" customHeight="1" thickTop="1" thickBot="1" x14ac:dyDescent="0.4">
      <c r="A16" s="37"/>
      <c r="B16" s="37"/>
      <c r="C16" s="37"/>
      <c r="D16" s="37"/>
      <c r="E16" s="37"/>
      <c r="F16" s="37"/>
      <c r="G16" s="24">
        <v>149</v>
      </c>
      <c r="H16" s="40"/>
      <c r="I16" s="37"/>
      <c r="J16" s="34"/>
      <c r="K16" s="37"/>
      <c r="L16" s="34"/>
      <c r="M16" s="37"/>
      <c r="N16" s="34"/>
      <c r="O16" s="34"/>
      <c r="P16" s="34"/>
      <c r="Q16" s="34"/>
      <c r="R16" s="25" t="s">
        <v>57</v>
      </c>
      <c r="S16" s="25">
        <v>149</v>
      </c>
      <c r="T16" s="25">
        <v>10</v>
      </c>
      <c r="U16" s="30">
        <v>45</v>
      </c>
      <c r="V16" s="25">
        <f>+S16-U16</f>
        <v>104</v>
      </c>
      <c r="W16" s="25" t="s">
        <v>51</v>
      </c>
      <c r="X16" s="31">
        <v>1395.6189999999999</v>
      </c>
      <c r="Y16" s="32">
        <v>1963.749</v>
      </c>
      <c r="Z16" s="37"/>
      <c r="AA16" s="28" t="s">
        <v>54</v>
      </c>
      <c r="AE16" s="21"/>
      <c r="AF16" s="23"/>
    </row>
    <row r="17" spans="4:32" ht="15" thickTop="1" x14ac:dyDescent="0.35">
      <c r="E17" s="1"/>
      <c r="G17" s="1"/>
      <c r="H17" s="1"/>
      <c r="L17" s="1"/>
      <c r="X17" s="27">
        <f>SUM(X14:X16)</f>
        <v>4186.8389999999999</v>
      </c>
      <c r="Y17" s="23">
        <f>SUM(Y14:Y16)</f>
        <v>5891.2290000000003</v>
      </c>
      <c r="AA17" s="1"/>
      <c r="AB17" s="1"/>
      <c r="AE17" s="22"/>
      <c r="AF17" s="20"/>
    </row>
    <row r="18" spans="4:32" x14ac:dyDescent="0.35">
      <c r="D18"/>
      <c r="E18" s="1"/>
      <c r="F18"/>
      <c r="H18" s="1"/>
      <c r="K18"/>
      <c r="L18" s="1"/>
      <c r="Z18"/>
      <c r="AF18" s="23"/>
    </row>
    <row r="19" spans="4:32" x14ac:dyDescent="0.35">
      <c r="D19"/>
      <c r="E19" s="1"/>
      <c r="F19"/>
      <c r="H19" s="1"/>
      <c r="K19"/>
      <c r="L19" s="1"/>
      <c r="X19" s="20"/>
      <c r="Y19" s="29"/>
      <c r="Z19"/>
    </row>
    <row r="20" spans="4:32" x14ac:dyDescent="0.35">
      <c r="D20"/>
      <c r="E20" s="1"/>
      <c r="F20"/>
      <c r="H20" s="1"/>
      <c r="K20"/>
      <c r="L20" s="1"/>
      <c r="Y20" s="20"/>
      <c r="Z20"/>
      <c r="AF20" s="20"/>
    </row>
    <row r="21" spans="4:32" x14ac:dyDescent="0.35">
      <c r="D21"/>
      <c r="E21" s="1"/>
      <c r="F21"/>
      <c r="H21" s="1"/>
      <c r="K21"/>
      <c r="L21" s="1"/>
      <c r="Z21"/>
    </row>
    <row r="22" spans="4:32" x14ac:dyDescent="0.35">
      <c r="D22"/>
      <c r="E22" s="1"/>
      <c r="F22"/>
      <c r="H22" s="1"/>
      <c r="K22"/>
      <c r="L22" s="1"/>
      <c r="Z22"/>
    </row>
    <row r="23" spans="4:32" x14ac:dyDescent="0.35">
      <c r="D23"/>
      <c r="E23" s="1"/>
      <c r="F23"/>
      <c r="H23" s="1"/>
      <c r="K23"/>
      <c r="L23" s="1"/>
      <c r="Z23"/>
    </row>
    <row r="24" spans="4:32" x14ac:dyDescent="0.35">
      <c r="D24"/>
      <c r="E24" s="1"/>
      <c r="F24"/>
      <c r="H24" s="1"/>
      <c r="K24"/>
      <c r="L24" s="1"/>
      <c r="Z24"/>
    </row>
    <row r="25" spans="4:32" x14ac:dyDescent="0.35">
      <c r="D25"/>
      <c r="E25" s="1"/>
      <c r="F25"/>
      <c r="H25" s="1"/>
      <c r="K25"/>
      <c r="L25" s="1"/>
      <c r="Z25"/>
    </row>
    <row r="26" spans="4:32" x14ac:dyDescent="0.35">
      <c r="D26"/>
      <c r="E26" s="1"/>
      <c r="F26"/>
      <c r="H26" s="1"/>
      <c r="K26"/>
      <c r="L26" s="1"/>
      <c r="Z26"/>
    </row>
    <row r="27" spans="4:32" x14ac:dyDescent="0.35">
      <c r="D27"/>
      <c r="E27" s="1"/>
      <c r="F27"/>
      <c r="H27" s="1"/>
      <c r="K27"/>
      <c r="L27" s="1"/>
      <c r="Z27"/>
    </row>
    <row r="28" spans="4:32" x14ac:dyDescent="0.35">
      <c r="D28"/>
      <c r="E28" s="1"/>
      <c r="F28"/>
      <c r="H28" s="1"/>
      <c r="K28"/>
      <c r="L28" s="1"/>
      <c r="Z28"/>
    </row>
    <row r="29" spans="4:32" x14ac:dyDescent="0.35">
      <c r="D29"/>
      <c r="E29" s="1"/>
      <c r="F29"/>
      <c r="H29" s="1"/>
      <c r="K29"/>
      <c r="L29" s="1"/>
      <c r="Z29"/>
    </row>
    <row r="30" spans="4:32" x14ac:dyDescent="0.35">
      <c r="D30"/>
      <c r="E30" s="1"/>
      <c r="F30"/>
      <c r="H30" s="1"/>
      <c r="K30"/>
      <c r="L30" s="1"/>
      <c r="Z30"/>
    </row>
    <row r="31" spans="4:32" x14ac:dyDescent="0.35">
      <c r="D31"/>
      <c r="E31" s="1"/>
      <c r="F31"/>
      <c r="H31" s="1"/>
      <c r="K31"/>
      <c r="L31" s="1"/>
      <c r="Z31"/>
    </row>
    <row r="32" spans="4:32" x14ac:dyDescent="0.35">
      <c r="D32"/>
      <c r="E32" s="1"/>
      <c r="F32"/>
      <c r="H32" s="1"/>
      <c r="K32"/>
      <c r="L32" s="1"/>
      <c r="Z32"/>
    </row>
  </sheetData>
  <mergeCells count="56">
    <mergeCell ref="N14:N16"/>
    <mergeCell ref="R9:R13"/>
    <mergeCell ref="Z11:Z13"/>
    <mergeCell ref="T9:X11"/>
    <mergeCell ref="Y9:Z10"/>
    <mergeCell ref="Q14:Q16"/>
    <mergeCell ref="AA9:AA13"/>
    <mergeCell ref="Y11:Y13"/>
    <mergeCell ref="U12:X12"/>
    <mergeCell ref="M9:N9"/>
    <mergeCell ref="O9:Q9"/>
    <mergeCell ref="O10:O13"/>
    <mergeCell ref="P10:Q10"/>
    <mergeCell ref="P11:P13"/>
    <mergeCell ref="Q11:Q13"/>
    <mergeCell ref="J9:J13"/>
    <mergeCell ref="A8:J8"/>
    <mergeCell ref="A4:F4"/>
    <mergeCell ref="A5:F5"/>
    <mergeCell ref="A6:F6"/>
    <mergeCell ref="A9:A13"/>
    <mergeCell ref="F9:F13"/>
    <mergeCell ref="E9:E13"/>
    <mergeCell ref="G9:G13"/>
    <mergeCell ref="A2:AA2"/>
    <mergeCell ref="A1:AB1"/>
    <mergeCell ref="D9:D13"/>
    <mergeCell ref="K9:K13"/>
    <mergeCell ref="H3:AB3"/>
    <mergeCell ref="H4:AB4"/>
    <mergeCell ref="H5:AB5"/>
    <mergeCell ref="H6:AB6"/>
    <mergeCell ref="H9:H13"/>
    <mergeCell ref="S9:S13"/>
    <mergeCell ref="L9:L13"/>
    <mergeCell ref="A3:F3"/>
    <mergeCell ref="I9:I13"/>
    <mergeCell ref="C9:C13"/>
    <mergeCell ref="K8:AA8"/>
    <mergeCell ref="B9:B13"/>
    <mergeCell ref="L14:L16"/>
    <mergeCell ref="AA14:AA15"/>
    <mergeCell ref="A14:A16"/>
    <mergeCell ref="B14:B16"/>
    <mergeCell ref="C14:C16"/>
    <mergeCell ref="D14:D16"/>
    <mergeCell ref="E14:E16"/>
    <mergeCell ref="Z14:Z16"/>
    <mergeCell ref="J14:J16"/>
    <mergeCell ref="F14:F16"/>
    <mergeCell ref="H14:H16"/>
    <mergeCell ref="I14:I16"/>
    <mergeCell ref="K14:K16"/>
    <mergeCell ref="M14:M16"/>
    <mergeCell ref="O14:O16"/>
    <mergeCell ref="P14:P16"/>
  </mergeCells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MATRIZ FINAL</vt:lpstr>
      <vt:lpstr>'MATRIZ FINAL'!Área_de_impresión</vt:lpstr>
      <vt:lpstr>'MATRIZ FINAL'!Títulos_a_imprimir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moreramar</dc:creator>
  <cp:lastModifiedBy>lcascante</cp:lastModifiedBy>
  <cp:revision/>
  <dcterms:created xsi:type="dcterms:W3CDTF">2015-03-06T17:33:50Z</dcterms:created>
  <dcterms:modified xsi:type="dcterms:W3CDTF">2021-01-13T19:16:53Z</dcterms:modified>
</cp:coreProperties>
</file>