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uario\Desktop\Portal Web E Intranet\CTIE\Dropbox\"/>
    </mc:Choice>
  </mc:AlternateContent>
  <bookViews>
    <workbookView xWindow="0" yWindow="0" windowWidth="19200" windowHeight="7050" firstSheet="5" activeTab="6"/>
  </bookViews>
  <sheets>
    <sheet name="Introducción" sheetId="6" r:id="rId1"/>
    <sheet name="Consumo agua (m3)" sheetId="1" r:id="rId2"/>
    <sheet name="Ingresos acueducto (₡)" sheetId="2" r:id="rId3"/>
    <sheet name="Conexiones acueducto" sheetId="5" r:id="rId4"/>
    <sheet name="Aguas residuales (m3)" sheetId="8" r:id="rId5"/>
    <sheet name="Ingresos alcantarillado (₡)" sheetId="10" r:id="rId6"/>
    <sheet name="Conexiones alcantarillado" sheetId="9" r:id="rId7"/>
    <sheet name="Hoja2" sheetId="12" r:id="rId8"/>
    <sheet name="Extracción" sheetId="7" r:id="rId9"/>
    <sheet name="Varios" sheetId="4" r:id="rId10"/>
  </sheets>
  <calcPr calcId="162913"/>
  <pivotCaches>
    <pivotCache cacheId="0" r:id="rId11"/>
  </pivotCaches>
</workbook>
</file>

<file path=xl/calcChain.xml><?xml version="1.0" encoding="utf-8"?>
<calcChain xmlns="http://schemas.openxmlformats.org/spreadsheetml/2006/main">
  <c r="DL52" i="8" l="1"/>
  <c r="H110" i="7"/>
  <c r="H109" i="7"/>
  <c r="G108" i="7"/>
  <c r="H111" i="7" s="1"/>
  <c r="H112" i="7" s="1"/>
  <c r="H108" i="7"/>
  <c r="K48" i="9" l="1"/>
  <c r="L48" i="9"/>
  <c r="M48" i="9"/>
  <c r="N48" i="9"/>
  <c r="O48" i="9"/>
  <c r="P48" i="9"/>
  <c r="Q48" i="9"/>
  <c r="R48" i="9"/>
  <c r="S48" i="9"/>
  <c r="T48" i="9"/>
  <c r="U48" i="9"/>
  <c r="V48" i="9"/>
  <c r="W48" i="9"/>
  <c r="X48" i="9"/>
  <c r="Y48" i="9"/>
  <c r="Z48" i="9"/>
  <c r="AA48" i="9"/>
  <c r="AB48" i="9"/>
  <c r="AC48" i="9"/>
  <c r="AD48" i="9"/>
  <c r="AE48" i="9"/>
  <c r="AF48" i="9"/>
  <c r="AG48" i="9"/>
  <c r="AH48" i="9"/>
  <c r="AI48" i="9"/>
  <c r="AJ48" i="9"/>
  <c r="AK48" i="9"/>
  <c r="AL48" i="9"/>
  <c r="AM48" i="9"/>
  <c r="AN48" i="9"/>
  <c r="AO48" i="9"/>
  <c r="AP48" i="9"/>
  <c r="AQ48" i="9"/>
  <c r="AR48" i="9"/>
  <c r="AS48" i="9"/>
  <c r="AT48" i="9"/>
  <c r="AU48" i="9"/>
  <c r="AV48" i="9"/>
  <c r="AW48" i="9"/>
  <c r="AX48" i="9"/>
  <c r="AY48" i="9"/>
  <c r="AZ48" i="9"/>
  <c r="BA48" i="9"/>
  <c r="BB48" i="9"/>
  <c r="BC48" i="9"/>
  <c r="BD48" i="9"/>
  <c r="BE48" i="9"/>
  <c r="BF48" i="9"/>
  <c r="BG48" i="9"/>
  <c r="BH48" i="9"/>
  <c r="BI48" i="9"/>
  <c r="BJ48" i="9"/>
  <c r="BK48" i="9"/>
  <c r="BL48" i="9"/>
  <c r="BM48" i="9"/>
  <c r="BN48" i="9"/>
  <c r="BO48" i="9"/>
  <c r="BP48" i="9"/>
  <c r="BQ48" i="9"/>
  <c r="BR48" i="9"/>
  <c r="BS48" i="9"/>
  <c r="BT48" i="9"/>
  <c r="BU48" i="9"/>
  <c r="BV48" i="9"/>
  <c r="BW48" i="9"/>
  <c r="BX48" i="9"/>
  <c r="BY48" i="9"/>
  <c r="BZ48" i="9"/>
  <c r="CA48" i="9"/>
  <c r="CB48" i="9"/>
  <c r="CC48" i="9"/>
  <c r="CD48" i="9"/>
  <c r="CE48" i="9"/>
  <c r="CF48" i="9"/>
  <c r="CG48" i="9"/>
  <c r="CH48" i="9"/>
  <c r="CI48" i="9"/>
  <c r="CJ48" i="9"/>
  <c r="CK48" i="9"/>
  <c r="CL48" i="9"/>
  <c r="CM48" i="9"/>
  <c r="CN48" i="9"/>
  <c r="CO48" i="9"/>
  <c r="CP48" i="9"/>
  <c r="CQ48" i="9"/>
  <c r="CR48" i="9"/>
  <c r="CS48" i="9"/>
  <c r="CT48" i="9"/>
  <c r="CU48" i="9"/>
  <c r="CV48" i="9"/>
  <c r="CW48" i="9"/>
  <c r="CX48" i="9"/>
  <c r="CY48" i="9"/>
  <c r="CZ48" i="9"/>
  <c r="DA48" i="9"/>
  <c r="DB48" i="9"/>
  <c r="DC48" i="9"/>
  <c r="DD48" i="9"/>
  <c r="DE48" i="9"/>
  <c r="DF48" i="9"/>
  <c r="DG48" i="9"/>
  <c r="DH48" i="9"/>
  <c r="DI48" i="9"/>
  <c r="DJ48" i="9"/>
  <c r="DK48" i="9"/>
  <c r="DL48" i="9"/>
  <c r="DM48" i="9"/>
  <c r="DN48" i="9"/>
  <c r="DO48" i="9"/>
  <c r="DP48" i="9"/>
  <c r="DQ48" i="9"/>
  <c r="DR48" i="9"/>
  <c r="DS48" i="9"/>
  <c r="DT48" i="9"/>
  <c r="DU48" i="9"/>
  <c r="DV48" i="9"/>
  <c r="DW48" i="9"/>
  <c r="DX48" i="9"/>
  <c r="DY48" i="9"/>
  <c r="DZ48" i="9"/>
  <c r="K49" i="9"/>
  <c r="L49" i="9"/>
  <c r="M49" i="9"/>
  <c r="N49" i="9"/>
  <c r="O49" i="9"/>
  <c r="P49" i="9"/>
  <c r="Q49" i="9"/>
  <c r="R49" i="9"/>
  <c r="S49" i="9"/>
  <c r="T49" i="9"/>
  <c r="U49" i="9"/>
  <c r="V49" i="9"/>
  <c r="W49" i="9"/>
  <c r="X49" i="9"/>
  <c r="Y49" i="9"/>
  <c r="Z49" i="9"/>
  <c r="AA49" i="9"/>
  <c r="AB49" i="9"/>
  <c r="AC49" i="9"/>
  <c r="AD49" i="9"/>
  <c r="AE49" i="9"/>
  <c r="AF49" i="9"/>
  <c r="AG49" i="9"/>
  <c r="AH49" i="9"/>
  <c r="AI49" i="9"/>
  <c r="AJ49" i="9"/>
  <c r="AK49" i="9"/>
  <c r="AL49" i="9"/>
  <c r="AM49" i="9"/>
  <c r="AN49" i="9"/>
  <c r="AO49" i="9"/>
  <c r="AP49" i="9"/>
  <c r="AQ49" i="9"/>
  <c r="AR49" i="9"/>
  <c r="AS49" i="9"/>
  <c r="AT49" i="9"/>
  <c r="AU49" i="9"/>
  <c r="AV49" i="9"/>
  <c r="AW49" i="9"/>
  <c r="AX49" i="9"/>
  <c r="AY49" i="9"/>
  <c r="AZ49" i="9"/>
  <c r="BA49" i="9"/>
  <c r="BB49" i="9"/>
  <c r="BC49" i="9"/>
  <c r="BD49" i="9"/>
  <c r="BE49" i="9"/>
  <c r="BF49" i="9"/>
  <c r="BG49" i="9"/>
  <c r="BH49" i="9"/>
  <c r="BI49" i="9"/>
  <c r="BJ49" i="9"/>
  <c r="BK49" i="9"/>
  <c r="BL49" i="9"/>
  <c r="BM49" i="9"/>
  <c r="BN49" i="9"/>
  <c r="BO49" i="9"/>
  <c r="BP49" i="9"/>
  <c r="BQ49" i="9"/>
  <c r="BR49" i="9"/>
  <c r="BS49" i="9"/>
  <c r="BT49" i="9"/>
  <c r="BU49" i="9"/>
  <c r="BV49" i="9"/>
  <c r="BW49" i="9"/>
  <c r="BX49" i="9"/>
  <c r="BY49" i="9"/>
  <c r="BZ49" i="9"/>
  <c r="CA49" i="9"/>
  <c r="CB49" i="9"/>
  <c r="CC49" i="9"/>
  <c r="CD49" i="9"/>
  <c r="CE49" i="9"/>
  <c r="CF49" i="9"/>
  <c r="CG49" i="9"/>
  <c r="CH49" i="9"/>
  <c r="CI49" i="9"/>
  <c r="CJ49" i="9"/>
  <c r="CK49" i="9"/>
  <c r="CL49" i="9"/>
  <c r="CM49" i="9"/>
  <c r="CN49" i="9"/>
  <c r="CO49" i="9"/>
  <c r="CP49" i="9"/>
  <c r="CQ49" i="9"/>
  <c r="CR49" i="9"/>
  <c r="CS49" i="9"/>
  <c r="CT49" i="9"/>
  <c r="CU49" i="9"/>
  <c r="CV49" i="9"/>
  <c r="CW49" i="9"/>
  <c r="CX49" i="9"/>
  <c r="CY49" i="9"/>
  <c r="CZ49" i="9"/>
  <c r="DA49" i="9"/>
  <c r="DB49" i="9"/>
  <c r="DC49" i="9"/>
  <c r="DD49" i="9"/>
  <c r="DE49" i="9"/>
  <c r="DF49" i="9"/>
  <c r="DG49" i="9"/>
  <c r="DH49" i="9"/>
  <c r="DI49" i="9"/>
  <c r="DJ49" i="9"/>
  <c r="DK49" i="9"/>
  <c r="DL49" i="9"/>
  <c r="DM49" i="9"/>
  <c r="DN49" i="9"/>
  <c r="DO49" i="9"/>
  <c r="DP49" i="9"/>
  <c r="DQ49" i="9"/>
  <c r="DR49" i="9"/>
  <c r="DS49" i="9"/>
  <c r="DT49" i="9"/>
  <c r="DU49" i="9"/>
  <c r="DV49" i="9"/>
  <c r="DW49" i="9"/>
  <c r="DX49" i="9"/>
  <c r="DY49" i="9"/>
  <c r="DZ49" i="9"/>
  <c r="K50" i="9"/>
  <c r="L50" i="9"/>
  <c r="M50" i="9"/>
  <c r="N50" i="9"/>
  <c r="O50" i="9"/>
  <c r="P50" i="9"/>
  <c r="Q50" i="9"/>
  <c r="R50" i="9"/>
  <c r="S50" i="9"/>
  <c r="T50" i="9"/>
  <c r="U50" i="9"/>
  <c r="V50" i="9"/>
  <c r="W50" i="9"/>
  <c r="X50" i="9"/>
  <c r="Y50" i="9"/>
  <c r="Z50" i="9"/>
  <c r="AA50" i="9"/>
  <c r="AB50" i="9"/>
  <c r="AC50" i="9"/>
  <c r="AD50" i="9"/>
  <c r="AE50" i="9"/>
  <c r="AF50" i="9"/>
  <c r="AG50" i="9"/>
  <c r="AH50" i="9"/>
  <c r="AI50" i="9"/>
  <c r="AJ50" i="9"/>
  <c r="AK50" i="9"/>
  <c r="AL50" i="9"/>
  <c r="AM50" i="9"/>
  <c r="AN50" i="9"/>
  <c r="AO50" i="9"/>
  <c r="AP50" i="9"/>
  <c r="AQ50" i="9"/>
  <c r="AR50" i="9"/>
  <c r="AS50" i="9"/>
  <c r="AT50" i="9"/>
  <c r="AU50" i="9"/>
  <c r="AV50" i="9"/>
  <c r="AW50" i="9"/>
  <c r="AX50" i="9"/>
  <c r="AY50" i="9"/>
  <c r="AZ50" i="9"/>
  <c r="BA50" i="9"/>
  <c r="BB50" i="9"/>
  <c r="BC50" i="9"/>
  <c r="BD50" i="9"/>
  <c r="BE50" i="9"/>
  <c r="BF50" i="9"/>
  <c r="BG50" i="9"/>
  <c r="BH50" i="9"/>
  <c r="BI50" i="9"/>
  <c r="BJ50" i="9"/>
  <c r="BK50" i="9"/>
  <c r="BL50" i="9"/>
  <c r="BM50" i="9"/>
  <c r="BN50" i="9"/>
  <c r="BO50" i="9"/>
  <c r="BP50" i="9"/>
  <c r="BQ50" i="9"/>
  <c r="BR50" i="9"/>
  <c r="BS50" i="9"/>
  <c r="BT50" i="9"/>
  <c r="BU50" i="9"/>
  <c r="BV50" i="9"/>
  <c r="BW50" i="9"/>
  <c r="BX50" i="9"/>
  <c r="BY50" i="9"/>
  <c r="BZ50" i="9"/>
  <c r="CA50" i="9"/>
  <c r="CB50" i="9"/>
  <c r="CC50" i="9"/>
  <c r="CD50" i="9"/>
  <c r="CE50" i="9"/>
  <c r="CF50" i="9"/>
  <c r="CG50" i="9"/>
  <c r="CH50" i="9"/>
  <c r="CI50" i="9"/>
  <c r="CJ50" i="9"/>
  <c r="CK50" i="9"/>
  <c r="CL50" i="9"/>
  <c r="CM50" i="9"/>
  <c r="CN50" i="9"/>
  <c r="CO50" i="9"/>
  <c r="CP50" i="9"/>
  <c r="CQ50" i="9"/>
  <c r="CR50" i="9"/>
  <c r="CS50" i="9"/>
  <c r="CT50" i="9"/>
  <c r="CU50" i="9"/>
  <c r="CV50" i="9"/>
  <c r="CW50" i="9"/>
  <c r="CX50" i="9"/>
  <c r="CY50" i="9"/>
  <c r="CZ50" i="9"/>
  <c r="DA50" i="9"/>
  <c r="DB50" i="9"/>
  <c r="DC50" i="9"/>
  <c r="DD50" i="9"/>
  <c r="DE50" i="9"/>
  <c r="DF50" i="9"/>
  <c r="DG50" i="9"/>
  <c r="DH50" i="9"/>
  <c r="DI50" i="9"/>
  <c r="DJ50" i="9"/>
  <c r="DK50" i="9"/>
  <c r="DL50" i="9"/>
  <c r="DM50" i="9"/>
  <c r="DN50" i="9"/>
  <c r="DO50" i="9"/>
  <c r="DP50" i="9"/>
  <c r="DQ50" i="9"/>
  <c r="DR50" i="9"/>
  <c r="DS50" i="9"/>
  <c r="DT50" i="9"/>
  <c r="DU50" i="9"/>
  <c r="DV50" i="9"/>
  <c r="DW50" i="9"/>
  <c r="DX50" i="9"/>
  <c r="DY50" i="9"/>
  <c r="DZ50" i="9"/>
  <c r="K51" i="9"/>
  <c r="L51" i="9"/>
  <c r="M51" i="9"/>
  <c r="N51" i="9"/>
  <c r="O51" i="9"/>
  <c r="P51" i="9"/>
  <c r="Q51" i="9"/>
  <c r="R51" i="9"/>
  <c r="S51" i="9"/>
  <c r="T51" i="9"/>
  <c r="U51" i="9"/>
  <c r="V51" i="9"/>
  <c r="W51" i="9"/>
  <c r="X51" i="9"/>
  <c r="Y51" i="9"/>
  <c r="Z51" i="9"/>
  <c r="AA51" i="9"/>
  <c r="AB51" i="9"/>
  <c r="AC51" i="9"/>
  <c r="AD51" i="9"/>
  <c r="AE51" i="9"/>
  <c r="AF51" i="9"/>
  <c r="AG51" i="9"/>
  <c r="AH51" i="9"/>
  <c r="AI51" i="9"/>
  <c r="AJ51" i="9"/>
  <c r="AK51" i="9"/>
  <c r="AL51" i="9"/>
  <c r="AM51" i="9"/>
  <c r="AN51" i="9"/>
  <c r="AO51" i="9"/>
  <c r="AP51" i="9"/>
  <c r="AQ51" i="9"/>
  <c r="AR51" i="9"/>
  <c r="AS51" i="9"/>
  <c r="AT51" i="9"/>
  <c r="AU51" i="9"/>
  <c r="AV51" i="9"/>
  <c r="AW51" i="9"/>
  <c r="AX51" i="9"/>
  <c r="AY51" i="9"/>
  <c r="AZ51" i="9"/>
  <c r="BA51" i="9"/>
  <c r="BB51" i="9"/>
  <c r="BC51" i="9"/>
  <c r="BD51" i="9"/>
  <c r="BE51" i="9"/>
  <c r="BF51" i="9"/>
  <c r="BG51" i="9"/>
  <c r="BH51" i="9"/>
  <c r="BI51" i="9"/>
  <c r="BJ51" i="9"/>
  <c r="BK51" i="9"/>
  <c r="BL51" i="9"/>
  <c r="BM51" i="9"/>
  <c r="BN51" i="9"/>
  <c r="BO51" i="9"/>
  <c r="BP51" i="9"/>
  <c r="BQ51" i="9"/>
  <c r="BR51" i="9"/>
  <c r="BS51" i="9"/>
  <c r="BT51" i="9"/>
  <c r="BU51" i="9"/>
  <c r="BV51" i="9"/>
  <c r="BW51" i="9"/>
  <c r="BX51" i="9"/>
  <c r="BY51" i="9"/>
  <c r="BZ51" i="9"/>
  <c r="CA51" i="9"/>
  <c r="CB51" i="9"/>
  <c r="CC51" i="9"/>
  <c r="CD51" i="9"/>
  <c r="CE51" i="9"/>
  <c r="CF51" i="9"/>
  <c r="CG51" i="9"/>
  <c r="CH51" i="9"/>
  <c r="CI51" i="9"/>
  <c r="CJ51" i="9"/>
  <c r="CK51" i="9"/>
  <c r="CL51" i="9"/>
  <c r="CM51" i="9"/>
  <c r="CN51" i="9"/>
  <c r="CO51" i="9"/>
  <c r="CP51" i="9"/>
  <c r="CQ51" i="9"/>
  <c r="CR51" i="9"/>
  <c r="CS51" i="9"/>
  <c r="CT51" i="9"/>
  <c r="CU51" i="9"/>
  <c r="CV51" i="9"/>
  <c r="CW51" i="9"/>
  <c r="CX51" i="9"/>
  <c r="CY51" i="9"/>
  <c r="CZ51" i="9"/>
  <c r="DA51" i="9"/>
  <c r="DB51" i="9"/>
  <c r="DC51" i="9"/>
  <c r="DD51" i="9"/>
  <c r="DE51" i="9"/>
  <c r="DF51" i="9"/>
  <c r="DG51" i="9"/>
  <c r="DH51" i="9"/>
  <c r="DI51" i="9"/>
  <c r="DJ51" i="9"/>
  <c r="DK51" i="9"/>
  <c r="DL51" i="9"/>
  <c r="DM51" i="9"/>
  <c r="DN51" i="9"/>
  <c r="DO51" i="9"/>
  <c r="DP51" i="9"/>
  <c r="DQ51" i="9"/>
  <c r="DR51" i="9"/>
  <c r="DS51" i="9"/>
  <c r="DT51" i="9"/>
  <c r="DU51" i="9"/>
  <c r="DV51" i="9"/>
  <c r="DW51" i="9"/>
  <c r="DX51" i="9"/>
  <c r="DY51" i="9"/>
  <c r="DZ51" i="9"/>
  <c r="D49" i="9"/>
  <c r="E49" i="9"/>
  <c r="F49" i="9"/>
  <c r="G49" i="9"/>
  <c r="H49" i="9"/>
  <c r="I49" i="9"/>
  <c r="J49" i="9"/>
  <c r="D50" i="9"/>
  <c r="E50" i="9"/>
  <c r="F50" i="9"/>
  <c r="G50" i="9"/>
  <c r="H50" i="9"/>
  <c r="I50" i="9"/>
  <c r="J50" i="9"/>
  <c r="D51" i="9"/>
  <c r="E51" i="9"/>
  <c r="F51" i="9"/>
  <c r="G51" i="9"/>
  <c r="H51" i="9"/>
  <c r="I51" i="9"/>
  <c r="J51" i="9"/>
  <c r="E48" i="9"/>
  <c r="F48" i="9"/>
  <c r="G48" i="9"/>
  <c r="H48" i="9"/>
  <c r="I48" i="9"/>
  <c r="J48" i="9"/>
  <c r="D48" i="9"/>
  <c r="N50" i="10"/>
  <c r="O50" i="10"/>
  <c r="P50" i="10"/>
  <c r="Q50" i="10"/>
  <c r="R50" i="10"/>
  <c r="S50" i="10"/>
  <c r="T50" i="10"/>
  <c r="U50" i="10"/>
  <c r="V50" i="10"/>
  <c r="W50" i="10"/>
  <c r="X50" i="10"/>
  <c r="Y50" i="10"/>
  <c r="Z50" i="10"/>
  <c r="AA50" i="10"/>
  <c r="AB50" i="10"/>
  <c r="AC50" i="10"/>
  <c r="AD50" i="10"/>
  <c r="AE50" i="10"/>
  <c r="AF50" i="10"/>
  <c r="AG50" i="10"/>
  <c r="AH50" i="10"/>
  <c r="AI50" i="10"/>
  <c r="AJ50" i="10"/>
  <c r="AK50" i="10"/>
  <c r="AL50" i="10"/>
  <c r="AM50" i="10"/>
  <c r="AN50" i="10"/>
  <c r="AO50" i="10"/>
  <c r="AP50" i="10"/>
  <c r="AQ50" i="10"/>
  <c r="AR50" i="10"/>
  <c r="AS50" i="10"/>
  <c r="AT50" i="10"/>
  <c r="AU50" i="10"/>
  <c r="AV50" i="10"/>
  <c r="AW50" i="10"/>
  <c r="AX50" i="10"/>
  <c r="AY50" i="10"/>
  <c r="AZ50" i="10"/>
  <c r="BA50" i="10"/>
  <c r="BB50" i="10"/>
  <c r="BC50" i="10"/>
  <c r="BD50" i="10"/>
  <c r="BE50" i="10"/>
  <c r="BF50" i="10"/>
  <c r="BG50" i="10"/>
  <c r="BH50" i="10"/>
  <c r="BI50" i="10"/>
  <c r="BJ50" i="10"/>
  <c r="BK50" i="10"/>
  <c r="BL50" i="10"/>
  <c r="BM50" i="10"/>
  <c r="BN50" i="10"/>
  <c r="BO50" i="10"/>
  <c r="BP50" i="10"/>
  <c r="BQ50" i="10"/>
  <c r="BR50" i="10"/>
  <c r="BS50" i="10"/>
  <c r="BT50" i="10"/>
  <c r="BU50" i="10"/>
  <c r="BV50" i="10"/>
  <c r="BW50" i="10"/>
  <c r="BX50" i="10"/>
  <c r="BY50" i="10"/>
  <c r="BZ50" i="10"/>
  <c r="CA50" i="10"/>
  <c r="CB50" i="10"/>
  <c r="CC50" i="10"/>
  <c r="CD50" i="10"/>
  <c r="CE50" i="10"/>
  <c r="CF50" i="10"/>
  <c r="CG50" i="10"/>
  <c r="CH50" i="10"/>
  <c r="CI50" i="10"/>
  <c r="CJ50" i="10"/>
  <c r="CK50" i="10"/>
  <c r="CL50" i="10"/>
  <c r="CM50" i="10"/>
  <c r="CN50" i="10"/>
  <c r="CO50" i="10"/>
  <c r="CP50" i="10"/>
  <c r="CQ50" i="10"/>
  <c r="CR50" i="10"/>
  <c r="CS50" i="10"/>
  <c r="CT50" i="10"/>
  <c r="CU50" i="10"/>
  <c r="CV50" i="10"/>
  <c r="CW50" i="10"/>
  <c r="CX50" i="10"/>
  <c r="CY50" i="10"/>
  <c r="CZ50" i="10"/>
  <c r="DA50" i="10"/>
  <c r="DB50" i="10"/>
  <c r="DC50" i="10"/>
  <c r="DD50" i="10"/>
  <c r="DE50" i="10"/>
  <c r="DF50" i="10"/>
  <c r="DG50" i="10"/>
  <c r="DH50" i="10"/>
  <c r="DI50" i="10"/>
  <c r="DJ50" i="10"/>
  <c r="DK50" i="10"/>
  <c r="DL50" i="10"/>
  <c r="DM50" i="10"/>
  <c r="DN50" i="10"/>
  <c r="DO50" i="10"/>
  <c r="DP50" i="10"/>
  <c r="DQ50" i="10"/>
  <c r="DR50" i="10"/>
  <c r="DS50" i="10"/>
  <c r="DT50" i="10"/>
  <c r="DU50" i="10"/>
  <c r="DV50" i="10"/>
  <c r="DW50" i="10"/>
  <c r="DX50" i="10"/>
  <c r="DY50" i="10"/>
  <c r="DZ50" i="10"/>
  <c r="N51" i="10"/>
  <c r="O51" i="10"/>
  <c r="P51" i="10"/>
  <c r="Q51" i="10"/>
  <c r="R51" i="10"/>
  <c r="S51" i="10"/>
  <c r="T51" i="10"/>
  <c r="U51" i="10"/>
  <c r="V51" i="10"/>
  <c r="W51" i="10"/>
  <c r="X51" i="10"/>
  <c r="Y51" i="10"/>
  <c r="Z51" i="10"/>
  <c r="AA51" i="10"/>
  <c r="AB51" i="10"/>
  <c r="AC51" i="10"/>
  <c r="AD51" i="10"/>
  <c r="AE51" i="10"/>
  <c r="AF51" i="10"/>
  <c r="AG51" i="10"/>
  <c r="AH51" i="10"/>
  <c r="AI51" i="10"/>
  <c r="AJ51" i="10"/>
  <c r="AK51" i="10"/>
  <c r="AL51" i="10"/>
  <c r="AM51" i="10"/>
  <c r="AN51" i="10"/>
  <c r="AO51" i="10"/>
  <c r="AP51" i="10"/>
  <c r="AQ51" i="10"/>
  <c r="AR51" i="10"/>
  <c r="AS51" i="10"/>
  <c r="AT51" i="10"/>
  <c r="AU51" i="10"/>
  <c r="AV51" i="10"/>
  <c r="AW51" i="10"/>
  <c r="AX51" i="10"/>
  <c r="AY51" i="10"/>
  <c r="AZ51" i="10"/>
  <c r="BA51" i="10"/>
  <c r="BB51" i="10"/>
  <c r="BC51" i="10"/>
  <c r="BD51" i="10"/>
  <c r="BE51" i="10"/>
  <c r="BF51" i="10"/>
  <c r="BG51" i="10"/>
  <c r="BH51" i="10"/>
  <c r="BI51" i="10"/>
  <c r="BJ51" i="10"/>
  <c r="BK51" i="10"/>
  <c r="BL51" i="10"/>
  <c r="BM51" i="10"/>
  <c r="BN51" i="10"/>
  <c r="BO51" i="10"/>
  <c r="BP51" i="10"/>
  <c r="BQ51" i="10"/>
  <c r="BR51" i="10"/>
  <c r="BS51" i="10"/>
  <c r="BT51" i="10"/>
  <c r="BU51" i="10"/>
  <c r="BV51" i="10"/>
  <c r="BW51" i="10"/>
  <c r="BX51" i="10"/>
  <c r="BY51" i="10"/>
  <c r="BZ51" i="10"/>
  <c r="CA51" i="10"/>
  <c r="CB51" i="10"/>
  <c r="CC51" i="10"/>
  <c r="CD51" i="10"/>
  <c r="CE51" i="10"/>
  <c r="CF51" i="10"/>
  <c r="CG51" i="10"/>
  <c r="CH51" i="10"/>
  <c r="CI51" i="10"/>
  <c r="CJ51" i="10"/>
  <c r="CK51" i="10"/>
  <c r="CL51" i="10"/>
  <c r="CM51" i="10"/>
  <c r="CN51" i="10"/>
  <c r="CO51" i="10"/>
  <c r="CP51" i="10"/>
  <c r="CQ51" i="10"/>
  <c r="CR51" i="10"/>
  <c r="CS51" i="10"/>
  <c r="CT51" i="10"/>
  <c r="CU51" i="10"/>
  <c r="CV51" i="10"/>
  <c r="CW51" i="10"/>
  <c r="CX51" i="10"/>
  <c r="CY51" i="10"/>
  <c r="CZ51" i="10"/>
  <c r="DA51" i="10"/>
  <c r="DB51" i="10"/>
  <c r="DC51" i="10"/>
  <c r="DD51" i="10"/>
  <c r="DE51" i="10"/>
  <c r="DF51" i="10"/>
  <c r="DG51" i="10"/>
  <c r="DH51" i="10"/>
  <c r="DI51" i="10"/>
  <c r="DJ51" i="10"/>
  <c r="DK51" i="10"/>
  <c r="DL51" i="10"/>
  <c r="DM51" i="10"/>
  <c r="DN51" i="10"/>
  <c r="DO51" i="10"/>
  <c r="DP51" i="10"/>
  <c r="DQ51" i="10"/>
  <c r="DR51" i="10"/>
  <c r="DS51" i="10"/>
  <c r="DT51" i="10"/>
  <c r="DU51" i="10"/>
  <c r="DV51" i="10"/>
  <c r="DW51" i="10"/>
  <c r="DX51" i="10"/>
  <c r="DY51" i="10"/>
  <c r="DZ51" i="10"/>
  <c r="N52" i="10"/>
  <c r="O52" i="10"/>
  <c r="P52" i="10"/>
  <c r="Q52" i="10"/>
  <c r="R52" i="10"/>
  <c r="S52" i="10"/>
  <c r="T52" i="10"/>
  <c r="U52" i="10"/>
  <c r="V52" i="10"/>
  <c r="W52" i="10"/>
  <c r="X52" i="10"/>
  <c r="Y52" i="10"/>
  <c r="Z52" i="10"/>
  <c r="AA52" i="10"/>
  <c r="AB52" i="10"/>
  <c r="AC52" i="10"/>
  <c r="AD52" i="10"/>
  <c r="AE52" i="10"/>
  <c r="AF52" i="10"/>
  <c r="AG52" i="10"/>
  <c r="AH52" i="10"/>
  <c r="AI52" i="10"/>
  <c r="AJ52" i="10"/>
  <c r="AK52" i="10"/>
  <c r="AL52" i="10"/>
  <c r="AM52" i="10"/>
  <c r="AN52" i="10"/>
  <c r="AO52" i="10"/>
  <c r="AP52" i="10"/>
  <c r="AQ52" i="10"/>
  <c r="AR52" i="10"/>
  <c r="AS52" i="10"/>
  <c r="AT52" i="10"/>
  <c r="AU52" i="10"/>
  <c r="AV52" i="10"/>
  <c r="AW52" i="10"/>
  <c r="AX52" i="10"/>
  <c r="AY52" i="10"/>
  <c r="AZ52" i="10"/>
  <c r="BA52" i="10"/>
  <c r="BB52" i="10"/>
  <c r="BC52" i="10"/>
  <c r="BD52" i="10"/>
  <c r="BE52" i="10"/>
  <c r="BF52" i="10"/>
  <c r="BG52" i="10"/>
  <c r="BH52" i="10"/>
  <c r="BI52" i="10"/>
  <c r="BJ52" i="10"/>
  <c r="BK52" i="10"/>
  <c r="BL52" i="10"/>
  <c r="BM52" i="10"/>
  <c r="BN52" i="10"/>
  <c r="BO52" i="10"/>
  <c r="BP52" i="10"/>
  <c r="BQ52" i="10"/>
  <c r="BR52" i="10"/>
  <c r="BS52" i="10"/>
  <c r="BT52" i="10"/>
  <c r="BU52" i="10"/>
  <c r="BV52" i="10"/>
  <c r="BW52" i="10"/>
  <c r="BX52" i="10"/>
  <c r="BY52" i="10"/>
  <c r="BZ52" i="10"/>
  <c r="CA52" i="10"/>
  <c r="CB52" i="10"/>
  <c r="CC52" i="10"/>
  <c r="CD52" i="10"/>
  <c r="CE52" i="10"/>
  <c r="CF52" i="10"/>
  <c r="CG52" i="10"/>
  <c r="CH52" i="10"/>
  <c r="CI52" i="10"/>
  <c r="CJ52" i="10"/>
  <c r="CK52" i="10"/>
  <c r="CL52" i="10"/>
  <c r="CM52" i="10"/>
  <c r="CN52" i="10"/>
  <c r="CO52" i="10"/>
  <c r="CP52" i="10"/>
  <c r="CQ52" i="10"/>
  <c r="CR52" i="10"/>
  <c r="CS52" i="10"/>
  <c r="CT52" i="10"/>
  <c r="CU52" i="10"/>
  <c r="CV52" i="10"/>
  <c r="CW52" i="10"/>
  <c r="CX52" i="10"/>
  <c r="CY52" i="10"/>
  <c r="CZ52" i="10"/>
  <c r="DA52" i="10"/>
  <c r="DB52" i="10"/>
  <c r="DC52" i="10"/>
  <c r="DD52" i="10"/>
  <c r="DE52" i="10"/>
  <c r="DF52" i="10"/>
  <c r="DG52" i="10"/>
  <c r="DH52" i="10"/>
  <c r="DI52" i="10"/>
  <c r="DJ52" i="10"/>
  <c r="DK52" i="10"/>
  <c r="DL52" i="10"/>
  <c r="DM52" i="10"/>
  <c r="DN52" i="10"/>
  <c r="DO52" i="10"/>
  <c r="DP52" i="10"/>
  <c r="DQ52" i="10"/>
  <c r="DR52" i="10"/>
  <c r="DS52" i="10"/>
  <c r="DT52" i="10"/>
  <c r="DU52" i="10"/>
  <c r="DV52" i="10"/>
  <c r="DW52" i="10"/>
  <c r="DX52" i="10"/>
  <c r="DY52" i="10"/>
  <c r="DZ52" i="10"/>
  <c r="N53" i="10"/>
  <c r="O53" i="10"/>
  <c r="P53" i="10"/>
  <c r="Q53" i="10"/>
  <c r="R53" i="10"/>
  <c r="S53" i="10"/>
  <c r="T53" i="10"/>
  <c r="U53" i="10"/>
  <c r="V53" i="10"/>
  <c r="W53" i="10"/>
  <c r="X53" i="10"/>
  <c r="Y53" i="10"/>
  <c r="Z53" i="10"/>
  <c r="AA53" i="10"/>
  <c r="AB53" i="10"/>
  <c r="AC53" i="10"/>
  <c r="AD53" i="10"/>
  <c r="AE53" i="10"/>
  <c r="AF53" i="10"/>
  <c r="AG53" i="10"/>
  <c r="AH53" i="10"/>
  <c r="AI53" i="10"/>
  <c r="AJ53" i="10"/>
  <c r="AK53" i="10"/>
  <c r="AL53" i="10"/>
  <c r="AM53" i="10"/>
  <c r="AN53" i="10"/>
  <c r="AO53" i="10"/>
  <c r="AP53" i="10"/>
  <c r="AQ53" i="10"/>
  <c r="AR53" i="10"/>
  <c r="AS53" i="10"/>
  <c r="AT53" i="10"/>
  <c r="AU53" i="10"/>
  <c r="AV53" i="10"/>
  <c r="AW53" i="10"/>
  <c r="AX53" i="10"/>
  <c r="AY53" i="10"/>
  <c r="AZ53" i="10"/>
  <c r="BA53" i="10"/>
  <c r="BB53" i="10"/>
  <c r="BC53" i="10"/>
  <c r="BD53" i="10"/>
  <c r="BE53" i="10"/>
  <c r="BF53" i="10"/>
  <c r="BG53" i="10"/>
  <c r="BH53" i="10"/>
  <c r="BI53" i="10"/>
  <c r="BJ53" i="10"/>
  <c r="BK53" i="10"/>
  <c r="BL53" i="10"/>
  <c r="BM53" i="10"/>
  <c r="BN53" i="10"/>
  <c r="BO53" i="10"/>
  <c r="BP53" i="10"/>
  <c r="BQ53" i="10"/>
  <c r="BR53" i="10"/>
  <c r="BS53" i="10"/>
  <c r="BT53" i="10"/>
  <c r="BU53" i="10"/>
  <c r="BV53" i="10"/>
  <c r="BW53" i="10"/>
  <c r="BX53" i="10"/>
  <c r="BY53" i="10"/>
  <c r="BZ53" i="10"/>
  <c r="CA53" i="10"/>
  <c r="CB53" i="10"/>
  <c r="CC53" i="10"/>
  <c r="CD53" i="10"/>
  <c r="CE53" i="10"/>
  <c r="CF53" i="10"/>
  <c r="CG53" i="10"/>
  <c r="CH53" i="10"/>
  <c r="CI53" i="10"/>
  <c r="CJ53" i="10"/>
  <c r="CK53" i="10"/>
  <c r="CL53" i="10"/>
  <c r="CM53" i="10"/>
  <c r="CN53" i="10"/>
  <c r="CO53" i="10"/>
  <c r="CP53" i="10"/>
  <c r="CQ53" i="10"/>
  <c r="CR53" i="10"/>
  <c r="CS53" i="10"/>
  <c r="CT53" i="10"/>
  <c r="CU53" i="10"/>
  <c r="CV53" i="10"/>
  <c r="CW53" i="10"/>
  <c r="CX53" i="10"/>
  <c r="CY53" i="10"/>
  <c r="CZ53" i="10"/>
  <c r="DA53" i="10"/>
  <c r="DB53" i="10"/>
  <c r="DC53" i="10"/>
  <c r="DD53" i="10"/>
  <c r="DE53" i="10"/>
  <c r="DF53" i="10"/>
  <c r="DG53" i="10"/>
  <c r="DH53" i="10"/>
  <c r="DI53" i="10"/>
  <c r="DJ53" i="10"/>
  <c r="DK53" i="10"/>
  <c r="DL53" i="10"/>
  <c r="DM53" i="10"/>
  <c r="DN53" i="10"/>
  <c r="DO53" i="10"/>
  <c r="DP53" i="10"/>
  <c r="DQ53" i="10"/>
  <c r="DR53" i="10"/>
  <c r="DS53" i="10"/>
  <c r="DT53" i="10"/>
  <c r="DU53" i="10"/>
  <c r="DV53" i="10"/>
  <c r="DW53" i="10"/>
  <c r="DX53" i="10"/>
  <c r="DY53" i="10"/>
  <c r="DZ53" i="10"/>
  <c r="I51" i="10"/>
  <c r="E50" i="10"/>
  <c r="F50" i="10"/>
  <c r="G50" i="10"/>
  <c r="H50" i="10"/>
  <c r="I50" i="10"/>
  <c r="J50" i="10"/>
  <c r="K50" i="10"/>
  <c r="L50" i="10"/>
  <c r="M50" i="10"/>
  <c r="E51" i="10"/>
  <c r="F51" i="10"/>
  <c r="G51" i="10"/>
  <c r="H51" i="10"/>
  <c r="J51" i="10"/>
  <c r="K51" i="10"/>
  <c r="L51" i="10"/>
  <c r="M51" i="10"/>
  <c r="E52" i="10"/>
  <c r="F52" i="10"/>
  <c r="G52" i="10"/>
  <c r="H52" i="10"/>
  <c r="I52" i="10"/>
  <c r="J52" i="10"/>
  <c r="K52" i="10"/>
  <c r="L52" i="10"/>
  <c r="M52" i="10"/>
  <c r="E53" i="10"/>
  <c r="F53" i="10"/>
  <c r="G53" i="10"/>
  <c r="H53" i="10"/>
  <c r="I53" i="10"/>
  <c r="J53" i="10"/>
  <c r="K53" i="10"/>
  <c r="L53" i="10"/>
  <c r="M53" i="10"/>
  <c r="D51" i="10"/>
  <c r="D52" i="10"/>
  <c r="D53" i="10"/>
  <c r="D50" i="10"/>
  <c r="N49" i="8"/>
  <c r="O49" i="8"/>
  <c r="P49" i="8"/>
  <c r="Q49" i="8"/>
  <c r="R49" i="8"/>
  <c r="S49" i="8"/>
  <c r="T49" i="8"/>
  <c r="U49" i="8"/>
  <c r="V49" i="8"/>
  <c r="W49" i="8"/>
  <c r="X49" i="8"/>
  <c r="Y49" i="8"/>
  <c r="Z49" i="8"/>
  <c r="AA49" i="8"/>
  <c r="AB49" i="8"/>
  <c r="AC49" i="8"/>
  <c r="AD49" i="8"/>
  <c r="AE49" i="8"/>
  <c r="AF49" i="8"/>
  <c r="AG49" i="8"/>
  <c r="AH49" i="8"/>
  <c r="AI49" i="8"/>
  <c r="AJ49" i="8"/>
  <c r="AK49" i="8"/>
  <c r="AL49" i="8"/>
  <c r="AM49" i="8"/>
  <c r="AN49" i="8"/>
  <c r="AO49" i="8"/>
  <c r="AP49" i="8"/>
  <c r="AQ49" i="8"/>
  <c r="AR49" i="8"/>
  <c r="AS49" i="8"/>
  <c r="AT49" i="8"/>
  <c r="AU49" i="8"/>
  <c r="AV49" i="8"/>
  <c r="AW49" i="8"/>
  <c r="AX49" i="8"/>
  <c r="AY49" i="8"/>
  <c r="AZ49" i="8"/>
  <c r="BA49" i="8"/>
  <c r="BB49" i="8"/>
  <c r="BC49" i="8"/>
  <c r="BD49" i="8"/>
  <c r="BE49" i="8"/>
  <c r="BF49" i="8"/>
  <c r="BG49" i="8"/>
  <c r="BH49" i="8"/>
  <c r="BI49" i="8"/>
  <c r="BJ49" i="8"/>
  <c r="BK49" i="8"/>
  <c r="BL49" i="8"/>
  <c r="BM49" i="8"/>
  <c r="BN49" i="8"/>
  <c r="BO49" i="8"/>
  <c r="BP49" i="8"/>
  <c r="BQ49" i="8"/>
  <c r="BR49" i="8"/>
  <c r="BS49" i="8"/>
  <c r="BT49" i="8"/>
  <c r="BU49" i="8"/>
  <c r="BV49" i="8"/>
  <c r="BW49" i="8"/>
  <c r="BX49" i="8"/>
  <c r="BY49" i="8"/>
  <c r="BZ49" i="8"/>
  <c r="CA49" i="8"/>
  <c r="CB49" i="8"/>
  <c r="CC49" i="8"/>
  <c r="CD49" i="8"/>
  <c r="CE49" i="8"/>
  <c r="CF49" i="8"/>
  <c r="CG49" i="8"/>
  <c r="CH49" i="8"/>
  <c r="CI49" i="8"/>
  <c r="CJ49" i="8"/>
  <c r="CK49" i="8"/>
  <c r="CL49" i="8"/>
  <c r="CM49" i="8"/>
  <c r="CN49" i="8"/>
  <c r="CO49" i="8"/>
  <c r="CP49" i="8"/>
  <c r="CQ49" i="8"/>
  <c r="CR49" i="8"/>
  <c r="CS49" i="8"/>
  <c r="CT49" i="8"/>
  <c r="CU49" i="8"/>
  <c r="CV49" i="8"/>
  <c r="CW49" i="8"/>
  <c r="CX49" i="8"/>
  <c r="CY49" i="8"/>
  <c r="CZ49" i="8"/>
  <c r="DA49" i="8"/>
  <c r="DB49" i="8"/>
  <c r="DC49" i="8"/>
  <c r="DD49" i="8"/>
  <c r="DE49" i="8"/>
  <c r="DF49" i="8"/>
  <c r="DG49" i="8"/>
  <c r="DH49" i="8"/>
  <c r="DI49" i="8"/>
  <c r="DJ49" i="8"/>
  <c r="DK49" i="8"/>
  <c r="DL49" i="8"/>
  <c r="DM49" i="8"/>
  <c r="DN49" i="8"/>
  <c r="DO49" i="8"/>
  <c r="DP49" i="8"/>
  <c r="DQ49" i="8"/>
  <c r="DR49" i="8"/>
  <c r="DS49" i="8"/>
  <c r="DT49" i="8"/>
  <c r="DU49" i="8"/>
  <c r="DV49" i="8"/>
  <c r="DW49" i="8"/>
  <c r="DX49" i="8"/>
  <c r="DY49" i="8"/>
  <c r="DZ49" i="8"/>
  <c r="N50" i="8"/>
  <c r="O50" i="8"/>
  <c r="P50" i="8"/>
  <c r="Q50" i="8"/>
  <c r="R50" i="8"/>
  <c r="S50" i="8"/>
  <c r="T50" i="8"/>
  <c r="U50" i="8"/>
  <c r="V50" i="8"/>
  <c r="W50" i="8"/>
  <c r="X50" i="8"/>
  <c r="Y50" i="8"/>
  <c r="Z50" i="8"/>
  <c r="AA50" i="8"/>
  <c r="AB50" i="8"/>
  <c r="AC50" i="8"/>
  <c r="AD50" i="8"/>
  <c r="AE50" i="8"/>
  <c r="AF50" i="8"/>
  <c r="AG50" i="8"/>
  <c r="AH50" i="8"/>
  <c r="AI50" i="8"/>
  <c r="AJ50" i="8"/>
  <c r="AK50" i="8"/>
  <c r="AL50" i="8"/>
  <c r="AM50" i="8"/>
  <c r="AN50" i="8"/>
  <c r="AO50" i="8"/>
  <c r="AP50" i="8"/>
  <c r="AQ50" i="8"/>
  <c r="AR50" i="8"/>
  <c r="AS50" i="8"/>
  <c r="AT50" i="8"/>
  <c r="AU50" i="8"/>
  <c r="AV50" i="8"/>
  <c r="AW50" i="8"/>
  <c r="AX50" i="8"/>
  <c r="AY50" i="8"/>
  <c r="AZ50" i="8"/>
  <c r="BA50" i="8"/>
  <c r="BB50" i="8"/>
  <c r="BC50" i="8"/>
  <c r="BD50" i="8"/>
  <c r="BE50" i="8"/>
  <c r="BF50" i="8"/>
  <c r="BG50" i="8"/>
  <c r="BH50" i="8"/>
  <c r="BI50" i="8"/>
  <c r="BJ50" i="8"/>
  <c r="BK50" i="8"/>
  <c r="BL50" i="8"/>
  <c r="BM50" i="8"/>
  <c r="BN50" i="8"/>
  <c r="BO50" i="8"/>
  <c r="BP50" i="8"/>
  <c r="BQ50" i="8"/>
  <c r="BR50" i="8"/>
  <c r="BS50" i="8"/>
  <c r="BT50" i="8"/>
  <c r="BU50" i="8"/>
  <c r="BV50" i="8"/>
  <c r="BW50" i="8"/>
  <c r="BX50" i="8"/>
  <c r="BY50" i="8"/>
  <c r="BZ50" i="8"/>
  <c r="CA50" i="8"/>
  <c r="CB50" i="8"/>
  <c r="CC50" i="8"/>
  <c r="CD50" i="8"/>
  <c r="CE50" i="8"/>
  <c r="CF50" i="8"/>
  <c r="CG50" i="8"/>
  <c r="CH50" i="8"/>
  <c r="CI50" i="8"/>
  <c r="CJ50" i="8"/>
  <c r="CK50" i="8"/>
  <c r="CL50" i="8"/>
  <c r="CM50" i="8"/>
  <c r="CN50" i="8"/>
  <c r="CO50" i="8"/>
  <c r="CP50" i="8"/>
  <c r="CQ50" i="8"/>
  <c r="CR50" i="8"/>
  <c r="CS50" i="8"/>
  <c r="CT50" i="8"/>
  <c r="CU50" i="8"/>
  <c r="CV50" i="8"/>
  <c r="CW50" i="8"/>
  <c r="CX50" i="8"/>
  <c r="CY50" i="8"/>
  <c r="CZ50" i="8"/>
  <c r="DA50" i="8"/>
  <c r="DB50" i="8"/>
  <c r="DC50" i="8"/>
  <c r="DD50" i="8"/>
  <c r="DE50" i="8"/>
  <c r="DF50" i="8"/>
  <c r="DG50" i="8"/>
  <c r="DH50" i="8"/>
  <c r="DI50" i="8"/>
  <c r="DJ50" i="8"/>
  <c r="DK50" i="8"/>
  <c r="DL50" i="8"/>
  <c r="DM50" i="8"/>
  <c r="DN50" i="8"/>
  <c r="DO50" i="8"/>
  <c r="DP50" i="8"/>
  <c r="DQ50" i="8"/>
  <c r="DR50" i="8"/>
  <c r="DS50" i="8"/>
  <c r="DT50" i="8"/>
  <c r="DU50" i="8"/>
  <c r="DV50" i="8"/>
  <c r="DW50" i="8"/>
  <c r="DX50" i="8"/>
  <c r="DY50" i="8"/>
  <c r="DZ50" i="8"/>
  <c r="N51" i="8"/>
  <c r="O51" i="8"/>
  <c r="P51" i="8"/>
  <c r="Q51" i="8"/>
  <c r="R51" i="8"/>
  <c r="S51" i="8"/>
  <c r="T51" i="8"/>
  <c r="U51" i="8"/>
  <c r="V51" i="8"/>
  <c r="W51" i="8"/>
  <c r="X51" i="8"/>
  <c r="Y51" i="8"/>
  <c r="Z51" i="8"/>
  <c r="AA51" i="8"/>
  <c r="AB51" i="8"/>
  <c r="AC51" i="8"/>
  <c r="AD51" i="8"/>
  <c r="AE51" i="8"/>
  <c r="AF51" i="8"/>
  <c r="AG51" i="8"/>
  <c r="AH51" i="8"/>
  <c r="AI51" i="8"/>
  <c r="AJ51" i="8"/>
  <c r="AK51" i="8"/>
  <c r="AL51" i="8"/>
  <c r="AM51" i="8"/>
  <c r="AN51" i="8"/>
  <c r="AO51" i="8"/>
  <c r="AP51" i="8"/>
  <c r="AQ51" i="8"/>
  <c r="AR51" i="8"/>
  <c r="AS51" i="8"/>
  <c r="AT51" i="8"/>
  <c r="AU51" i="8"/>
  <c r="AV51" i="8"/>
  <c r="AW51" i="8"/>
  <c r="AX51" i="8"/>
  <c r="AY51" i="8"/>
  <c r="AZ51" i="8"/>
  <c r="BA51" i="8"/>
  <c r="BB51" i="8"/>
  <c r="BC51" i="8"/>
  <c r="BD51" i="8"/>
  <c r="BE51" i="8"/>
  <c r="BF51" i="8"/>
  <c r="BG51" i="8"/>
  <c r="BH51" i="8"/>
  <c r="BI51" i="8"/>
  <c r="BJ51" i="8"/>
  <c r="BK51" i="8"/>
  <c r="BL51" i="8"/>
  <c r="BM51" i="8"/>
  <c r="BN51" i="8"/>
  <c r="BO51" i="8"/>
  <c r="BP51" i="8"/>
  <c r="BQ51" i="8"/>
  <c r="BR51" i="8"/>
  <c r="BS51" i="8"/>
  <c r="BT51" i="8"/>
  <c r="BU51" i="8"/>
  <c r="BV51" i="8"/>
  <c r="BW51" i="8"/>
  <c r="BX51" i="8"/>
  <c r="BY51" i="8"/>
  <c r="BZ51" i="8"/>
  <c r="CA51" i="8"/>
  <c r="CB51" i="8"/>
  <c r="CC51" i="8"/>
  <c r="CD51" i="8"/>
  <c r="CE51" i="8"/>
  <c r="CF51" i="8"/>
  <c r="CG51" i="8"/>
  <c r="CH51" i="8"/>
  <c r="CI51" i="8"/>
  <c r="CJ51" i="8"/>
  <c r="CK51" i="8"/>
  <c r="CL51" i="8"/>
  <c r="CM51" i="8"/>
  <c r="CN51" i="8"/>
  <c r="CO51" i="8"/>
  <c r="CP51" i="8"/>
  <c r="CQ51" i="8"/>
  <c r="CR51" i="8"/>
  <c r="CS51" i="8"/>
  <c r="CT51" i="8"/>
  <c r="CU51" i="8"/>
  <c r="CV51" i="8"/>
  <c r="CW51" i="8"/>
  <c r="CX51" i="8"/>
  <c r="CY51" i="8"/>
  <c r="CZ51" i="8"/>
  <c r="DA51" i="8"/>
  <c r="DB51" i="8"/>
  <c r="DC51" i="8"/>
  <c r="DD51" i="8"/>
  <c r="DE51" i="8"/>
  <c r="DF51" i="8"/>
  <c r="DG51" i="8"/>
  <c r="DH51" i="8"/>
  <c r="DI51" i="8"/>
  <c r="DJ51" i="8"/>
  <c r="DK51" i="8"/>
  <c r="DL51" i="8"/>
  <c r="DM51" i="8"/>
  <c r="DN51" i="8"/>
  <c r="DO51" i="8"/>
  <c r="DP51" i="8"/>
  <c r="DQ51" i="8"/>
  <c r="DR51" i="8"/>
  <c r="DS51" i="8"/>
  <c r="DT51" i="8"/>
  <c r="DU51" i="8"/>
  <c r="DV51" i="8"/>
  <c r="DW51" i="8"/>
  <c r="DX51" i="8"/>
  <c r="DY51" i="8"/>
  <c r="DZ51" i="8"/>
  <c r="N52" i="8"/>
  <c r="O52" i="8"/>
  <c r="P52" i="8"/>
  <c r="Q52" i="8"/>
  <c r="R52" i="8"/>
  <c r="S52" i="8"/>
  <c r="T52" i="8"/>
  <c r="U52" i="8"/>
  <c r="V52" i="8"/>
  <c r="W52" i="8"/>
  <c r="X52" i="8"/>
  <c r="Y52" i="8"/>
  <c r="Z52" i="8"/>
  <c r="AA52" i="8"/>
  <c r="AB52" i="8"/>
  <c r="AC52" i="8"/>
  <c r="AD52" i="8"/>
  <c r="AE52" i="8"/>
  <c r="AF52" i="8"/>
  <c r="AG52" i="8"/>
  <c r="AH52" i="8"/>
  <c r="AI52" i="8"/>
  <c r="AJ52" i="8"/>
  <c r="AK52" i="8"/>
  <c r="AL52" i="8"/>
  <c r="AM52" i="8"/>
  <c r="AN52" i="8"/>
  <c r="AO52" i="8"/>
  <c r="AP52" i="8"/>
  <c r="AQ52" i="8"/>
  <c r="AR52" i="8"/>
  <c r="AS52" i="8"/>
  <c r="AT52" i="8"/>
  <c r="AU52" i="8"/>
  <c r="AV52" i="8"/>
  <c r="AW52" i="8"/>
  <c r="AX52" i="8"/>
  <c r="AY52" i="8"/>
  <c r="AZ52" i="8"/>
  <c r="BA52" i="8"/>
  <c r="BB52" i="8"/>
  <c r="BC52" i="8"/>
  <c r="BD52" i="8"/>
  <c r="BE52" i="8"/>
  <c r="BF52" i="8"/>
  <c r="BG52" i="8"/>
  <c r="BH52" i="8"/>
  <c r="BI52" i="8"/>
  <c r="BJ52" i="8"/>
  <c r="BK52" i="8"/>
  <c r="BL52" i="8"/>
  <c r="BM52" i="8"/>
  <c r="BN52" i="8"/>
  <c r="BO52" i="8"/>
  <c r="BP52" i="8"/>
  <c r="BQ52" i="8"/>
  <c r="BR52" i="8"/>
  <c r="BS52" i="8"/>
  <c r="BT52" i="8"/>
  <c r="BU52" i="8"/>
  <c r="BV52" i="8"/>
  <c r="BW52" i="8"/>
  <c r="BX52" i="8"/>
  <c r="BY52" i="8"/>
  <c r="BZ52" i="8"/>
  <c r="CA52" i="8"/>
  <c r="CB52" i="8"/>
  <c r="CC52" i="8"/>
  <c r="CD52" i="8"/>
  <c r="CE52" i="8"/>
  <c r="CF52" i="8"/>
  <c r="CG52" i="8"/>
  <c r="CH52" i="8"/>
  <c r="CI52" i="8"/>
  <c r="CJ52" i="8"/>
  <c r="CK52" i="8"/>
  <c r="CL52" i="8"/>
  <c r="CM52" i="8"/>
  <c r="CN52" i="8"/>
  <c r="CO52" i="8"/>
  <c r="CP52" i="8"/>
  <c r="CQ52" i="8"/>
  <c r="CR52" i="8"/>
  <c r="CS52" i="8"/>
  <c r="CT52" i="8"/>
  <c r="CU52" i="8"/>
  <c r="CV52" i="8"/>
  <c r="CW52" i="8"/>
  <c r="CX52" i="8"/>
  <c r="CY52" i="8"/>
  <c r="CZ52" i="8"/>
  <c r="DA52" i="8"/>
  <c r="DB52" i="8"/>
  <c r="DC52" i="8"/>
  <c r="DD52" i="8"/>
  <c r="DE52" i="8"/>
  <c r="DF52" i="8"/>
  <c r="DG52" i="8"/>
  <c r="DH52" i="8"/>
  <c r="DI52" i="8"/>
  <c r="DJ52" i="8"/>
  <c r="DK52" i="8"/>
  <c r="DM52" i="8"/>
  <c r="DN52" i="8"/>
  <c r="DO52" i="8"/>
  <c r="DP52" i="8"/>
  <c r="DQ52" i="8"/>
  <c r="DR52" i="8"/>
  <c r="DS52" i="8"/>
  <c r="DT52" i="8"/>
  <c r="DU52" i="8"/>
  <c r="DV52" i="8"/>
  <c r="DW52" i="8"/>
  <c r="DX52" i="8"/>
  <c r="DY52" i="8"/>
  <c r="DZ52" i="8"/>
  <c r="G52" i="8"/>
  <c r="K50" i="8"/>
  <c r="D50" i="8"/>
  <c r="E50" i="8"/>
  <c r="F50" i="8"/>
  <c r="G50" i="8"/>
  <c r="H50" i="8"/>
  <c r="I50" i="8"/>
  <c r="J50" i="8"/>
  <c r="L50" i="8"/>
  <c r="M50" i="8"/>
  <c r="D51" i="8"/>
  <c r="E51" i="8"/>
  <c r="F51" i="8"/>
  <c r="G51" i="8"/>
  <c r="H51" i="8"/>
  <c r="I51" i="8"/>
  <c r="J51" i="8"/>
  <c r="K51" i="8"/>
  <c r="L51" i="8"/>
  <c r="M51" i="8"/>
  <c r="D52" i="8"/>
  <c r="E52" i="8"/>
  <c r="F52" i="8"/>
  <c r="H52" i="8"/>
  <c r="I52" i="8"/>
  <c r="J52" i="8"/>
  <c r="K52" i="8"/>
  <c r="L52" i="8"/>
  <c r="M52" i="8"/>
  <c r="E49" i="8"/>
  <c r="F49" i="8"/>
  <c r="G49" i="8"/>
  <c r="H49" i="8"/>
  <c r="I49" i="8"/>
  <c r="J49" i="8"/>
  <c r="K49" i="8"/>
  <c r="L49" i="8"/>
  <c r="M49" i="8"/>
  <c r="D49" i="8"/>
  <c r="J46" i="1"/>
  <c r="K46" i="1"/>
  <c r="L46" i="1"/>
  <c r="M46" i="1"/>
  <c r="N46" i="1"/>
  <c r="O46" i="1"/>
  <c r="P46" i="1"/>
  <c r="Q46" i="1"/>
  <c r="R46" i="1"/>
  <c r="S46" i="1"/>
  <c r="T46" i="1"/>
  <c r="U46" i="1"/>
  <c r="V46" i="1"/>
  <c r="W46" i="1"/>
  <c r="X46" i="1"/>
  <c r="Y46" i="1"/>
  <c r="Z46" i="1"/>
  <c r="AA46" i="1"/>
  <c r="AB46" i="1"/>
  <c r="AC46" i="1"/>
  <c r="AD46" i="1"/>
  <c r="AE46" i="1"/>
  <c r="AF46" i="1"/>
  <c r="AG46" i="1"/>
  <c r="AH46" i="1"/>
  <c r="AI46" i="1"/>
  <c r="AJ46" i="1"/>
  <c r="AK46" i="1"/>
  <c r="AL46" i="1"/>
  <c r="AM46" i="1"/>
  <c r="AN46" i="1"/>
  <c r="AO46" i="1"/>
  <c r="AP46" i="1"/>
  <c r="AQ46" i="1"/>
  <c r="AR46" i="1"/>
  <c r="AS46" i="1"/>
  <c r="AT46" i="1"/>
  <c r="AU46" i="1"/>
  <c r="AV46" i="1"/>
  <c r="AW46" i="1"/>
  <c r="AX46" i="1"/>
  <c r="AY46" i="1"/>
  <c r="AZ46" i="1"/>
  <c r="BA46" i="1"/>
  <c r="BB46" i="1"/>
  <c r="BC46" i="1"/>
  <c r="BD46" i="1"/>
  <c r="BE46" i="1"/>
  <c r="BF46" i="1"/>
  <c r="BG46" i="1"/>
  <c r="BH46" i="1"/>
  <c r="BI46" i="1"/>
  <c r="BJ46" i="1"/>
  <c r="BK46" i="1"/>
  <c r="BL46" i="1"/>
  <c r="BM46" i="1"/>
  <c r="BN46" i="1"/>
  <c r="BO46" i="1"/>
  <c r="BP46" i="1"/>
  <c r="BQ46" i="1"/>
  <c r="BR46" i="1"/>
  <c r="BS46" i="1"/>
  <c r="BT46" i="1"/>
  <c r="BU46" i="1"/>
  <c r="BV46" i="1"/>
  <c r="BW46" i="1"/>
  <c r="BX46" i="1"/>
  <c r="BY46" i="1"/>
  <c r="BZ46" i="1"/>
  <c r="CA46" i="1"/>
  <c r="CB46" i="1"/>
  <c r="CC46" i="1"/>
  <c r="CD46" i="1"/>
  <c r="CE46" i="1"/>
  <c r="CF46" i="1"/>
  <c r="CG46" i="1"/>
  <c r="CH46" i="1"/>
  <c r="CI46" i="1"/>
  <c r="CJ46" i="1"/>
  <c r="CK46" i="1"/>
  <c r="CL46" i="1"/>
  <c r="CM46" i="1"/>
  <c r="CN46" i="1"/>
  <c r="CO46" i="1"/>
  <c r="CP46" i="1"/>
  <c r="CQ46" i="1"/>
  <c r="CR46" i="1"/>
  <c r="CS46" i="1"/>
  <c r="CT46" i="1"/>
  <c r="CU46" i="1"/>
  <c r="CV46" i="1"/>
  <c r="CW46" i="1"/>
  <c r="CX46" i="1"/>
  <c r="CY46" i="1"/>
  <c r="CZ46" i="1"/>
  <c r="DA46" i="1"/>
  <c r="DB46" i="1"/>
  <c r="DC46" i="1"/>
  <c r="DD46" i="1"/>
  <c r="DE46" i="1"/>
  <c r="DF46" i="1"/>
  <c r="DG46" i="1"/>
  <c r="DH46" i="1"/>
  <c r="DI46" i="1"/>
  <c r="DJ46" i="1"/>
  <c r="DK46" i="1"/>
  <c r="DL46" i="1"/>
  <c r="DM46" i="1"/>
  <c r="DN46" i="1"/>
  <c r="DO46" i="1"/>
  <c r="DP46" i="1"/>
  <c r="DQ46" i="1"/>
  <c r="DR46" i="1"/>
  <c r="DS46" i="1"/>
  <c r="DT46" i="1"/>
  <c r="DU46" i="1"/>
  <c r="DV46" i="1"/>
  <c r="DW46" i="1"/>
  <c r="DX46" i="1"/>
  <c r="DY46" i="1"/>
  <c r="DZ46" i="1"/>
  <c r="J47" i="1"/>
  <c r="K47" i="1"/>
  <c r="L47" i="1"/>
  <c r="M47" i="1"/>
  <c r="N47" i="1"/>
  <c r="O47" i="1"/>
  <c r="P47" i="1"/>
  <c r="Q47" i="1"/>
  <c r="R47" i="1"/>
  <c r="S47" i="1"/>
  <c r="T47" i="1"/>
  <c r="U47" i="1"/>
  <c r="V47" i="1"/>
  <c r="W47" i="1"/>
  <c r="X47" i="1"/>
  <c r="Y47" i="1"/>
  <c r="Z47" i="1"/>
  <c r="AA47" i="1"/>
  <c r="AB47" i="1"/>
  <c r="AC47" i="1"/>
  <c r="AD47" i="1"/>
  <c r="AE47" i="1"/>
  <c r="AF47" i="1"/>
  <c r="AG47" i="1"/>
  <c r="AH47" i="1"/>
  <c r="AI47" i="1"/>
  <c r="AJ47" i="1"/>
  <c r="AK47" i="1"/>
  <c r="AL47" i="1"/>
  <c r="AM47" i="1"/>
  <c r="AN47" i="1"/>
  <c r="AO47" i="1"/>
  <c r="AP47" i="1"/>
  <c r="AQ47" i="1"/>
  <c r="AR47" i="1"/>
  <c r="AS47" i="1"/>
  <c r="AT47" i="1"/>
  <c r="AU47" i="1"/>
  <c r="AV47" i="1"/>
  <c r="AW47" i="1"/>
  <c r="AX47" i="1"/>
  <c r="AY47" i="1"/>
  <c r="AZ47" i="1"/>
  <c r="BA47" i="1"/>
  <c r="BB47" i="1"/>
  <c r="BC47" i="1"/>
  <c r="BD47" i="1"/>
  <c r="BE47" i="1"/>
  <c r="BF47" i="1"/>
  <c r="BG47" i="1"/>
  <c r="BH47" i="1"/>
  <c r="BI47" i="1"/>
  <c r="BJ47" i="1"/>
  <c r="BK47" i="1"/>
  <c r="BL47" i="1"/>
  <c r="BM47" i="1"/>
  <c r="BN47" i="1"/>
  <c r="BO47" i="1"/>
  <c r="BP47" i="1"/>
  <c r="BQ47" i="1"/>
  <c r="BR47" i="1"/>
  <c r="BS47" i="1"/>
  <c r="BT47" i="1"/>
  <c r="BU47" i="1"/>
  <c r="BV47" i="1"/>
  <c r="BW47" i="1"/>
  <c r="BX47" i="1"/>
  <c r="BY47" i="1"/>
  <c r="BZ47" i="1"/>
  <c r="CA47" i="1"/>
  <c r="CB47" i="1"/>
  <c r="CC47" i="1"/>
  <c r="CD47" i="1"/>
  <c r="CE47" i="1"/>
  <c r="CF47" i="1"/>
  <c r="CG47" i="1"/>
  <c r="CH47" i="1"/>
  <c r="CI47" i="1"/>
  <c r="CJ47" i="1"/>
  <c r="CK47" i="1"/>
  <c r="CL47" i="1"/>
  <c r="CM47" i="1"/>
  <c r="CN47" i="1"/>
  <c r="CO47" i="1"/>
  <c r="CP47" i="1"/>
  <c r="CQ47" i="1"/>
  <c r="CR47" i="1"/>
  <c r="CS47" i="1"/>
  <c r="CT47" i="1"/>
  <c r="CU47" i="1"/>
  <c r="CV47" i="1"/>
  <c r="CW47" i="1"/>
  <c r="CX47" i="1"/>
  <c r="CY47" i="1"/>
  <c r="CZ47" i="1"/>
  <c r="DA47" i="1"/>
  <c r="DB47" i="1"/>
  <c r="DC47" i="1"/>
  <c r="DD47" i="1"/>
  <c r="DE47" i="1"/>
  <c r="DF47" i="1"/>
  <c r="DG47" i="1"/>
  <c r="DH47" i="1"/>
  <c r="DI47" i="1"/>
  <c r="DJ47" i="1"/>
  <c r="DK47" i="1"/>
  <c r="DL47" i="1"/>
  <c r="DM47" i="1"/>
  <c r="DN47" i="1"/>
  <c r="DO47" i="1"/>
  <c r="DP47" i="1"/>
  <c r="DQ47" i="1"/>
  <c r="DR47" i="1"/>
  <c r="DS47" i="1"/>
  <c r="DT47" i="1"/>
  <c r="DU47" i="1"/>
  <c r="DV47" i="1"/>
  <c r="DW47" i="1"/>
  <c r="DX47" i="1"/>
  <c r="DY47" i="1"/>
  <c r="DZ47" i="1"/>
  <c r="J48" i="1"/>
  <c r="K48" i="1"/>
  <c r="L48" i="1"/>
  <c r="M48" i="1"/>
  <c r="N48" i="1"/>
  <c r="O48" i="1"/>
  <c r="P48" i="1"/>
  <c r="Q48" i="1"/>
  <c r="R48" i="1"/>
  <c r="S48" i="1"/>
  <c r="T48" i="1"/>
  <c r="U48" i="1"/>
  <c r="V48" i="1"/>
  <c r="W48" i="1"/>
  <c r="X48" i="1"/>
  <c r="Y48" i="1"/>
  <c r="Z48" i="1"/>
  <c r="AA48" i="1"/>
  <c r="AB48" i="1"/>
  <c r="AC48" i="1"/>
  <c r="AD48" i="1"/>
  <c r="AE48" i="1"/>
  <c r="AF48" i="1"/>
  <c r="AG48" i="1"/>
  <c r="AH48" i="1"/>
  <c r="AI48" i="1"/>
  <c r="AJ48" i="1"/>
  <c r="AK48" i="1"/>
  <c r="AL48" i="1"/>
  <c r="AM48" i="1"/>
  <c r="AN48" i="1"/>
  <c r="AO48" i="1"/>
  <c r="AP48" i="1"/>
  <c r="AQ48" i="1"/>
  <c r="AR48" i="1"/>
  <c r="AS48" i="1"/>
  <c r="AT48" i="1"/>
  <c r="AU48" i="1"/>
  <c r="AV48" i="1"/>
  <c r="AW48" i="1"/>
  <c r="AX48" i="1"/>
  <c r="AY48" i="1"/>
  <c r="AZ48" i="1"/>
  <c r="BA48" i="1"/>
  <c r="BB48" i="1"/>
  <c r="BC48" i="1"/>
  <c r="BD48" i="1"/>
  <c r="BE48" i="1"/>
  <c r="BF48" i="1"/>
  <c r="BG48" i="1"/>
  <c r="BH48" i="1"/>
  <c r="BI48" i="1"/>
  <c r="BJ48" i="1"/>
  <c r="BK48" i="1"/>
  <c r="BL48" i="1"/>
  <c r="BM48" i="1"/>
  <c r="BN48" i="1"/>
  <c r="BO48" i="1"/>
  <c r="BP48" i="1"/>
  <c r="BQ48" i="1"/>
  <c r="BR48" i="1"/>
  <c r="BS48" i="1"/>
  <c r="BT48" i="1"/>
  <c r="BU48" i="1"/>
  <c r="BV48" i="1"/>
  <c r="BW48" i="1"/>
  <c r="BX48" i="1"/>
  <c r="BY48" i="1"/>
  <c r="BZ48" i="1"/>
  <c r="CA48" i="1"/>
  <c r="CB48" i="1"/>
  <c r="CC48" i="1"/>
  <c r="CD48" i="1"/>
  <c r="CE48" i="1"/>
  <c r="CF48" i="1"/>
  <c r="CG48" i="1"/>
  <c r="CH48" i="1"/>
  <c r="CI48" i="1"/>
  <c r="CJ48" i="1"/>
  <c r="CK48" i="1"/>
  <c r="CL48" i="1"/>
  <c r="CM48" i="1"/>
  <c r="CN48" i="1"/>
  <c r="CO48" i="1"/>
  <c r="CP48" i="1"/>
  <c r="CQ48" i="1"/>
  <c r="CR48" i="1"/>
  <c r="CS48" i="1"/>
  <c r="CT48" i="1"/>
  <c r="CU48" i="1"/>
  <c r="CV48" i="1"/>
  <c r="CW48" i="1"/>
  <c r="CX48" i="1"/>
  <c r="CY48" i="1"/>
  <c r="CZ48" i="1"/>
  <c r="DA48" i="1"/>
  <c r="DB48" i="1"/>
  <c r="DC48" i="1"/>
  <c r="DD48" i="1"/>
  <c r="DE48" i="1"/>
  <c r="DF48" i="1"/>
  <c r="DG48" i="1"/>
  <c r="DH48" i="1"/>
  <c r="DI48" i="1"/>
  <c r="DJ48" i="1"/>
  <c r="DK48" i="1"/>
  <c r="DL48" i="1"/>
  <c r="DM48" i="1"/>
  <c r="DN48" i="1"/>
  <c r="DO48" i="1"/>
  <c r="DP48" i="1"/>
  <c r="DQ48" i="1"/>
  <c r="DR48" i="1"/>
  <c r="DS48" i="1"/>
  <c r="DT48" i="1"/>
  <c r="DU48" i="1"/>
  <c r="DV48" i="1"/>
  <c r="DW48" i="1"/>
  <c r="DX48" i="1"/>
  <c r="DY48" i="1"/>
  <c r="DZ48" i="1"/>
  <c r="J49" i="1"/>
  <c r="K49" i="1"/>
  <c r="L49" i="1"/>
  <c r="M49" i="1"/>
  <c r="N49" i="1"/>
  <c r="O49" i="1"/>
  <c r="P49" i="1"/>
  <c r="Q49" i="1"/>
  <c r="R49" i="1"/>
  <c r="S49" i="1"/>
  <c r="T49" i="1"/>
  <c r="U49" i="1"/>
  <c r="V49" i="1"/>
  <c r="W49" i="1"/>
  <c r="X49" i="1"/>
  <c r="Y49" i="1"/>
  <c r="Z49" i="1"/>
  <c r="AA49" i="1"/>
  <c r="AB49" i="1"/>
  <c r="AC49" i="1"/>
  <c r="AD49" i="1"/>
  <c r="AE49" i="1"/>
  <c r="AF49" i="1"/>
  <c r="AG49" i="1"/>
  <c r="AH49" i="1"/>
  <c r="AI49" i="1"/>
  <c r="AJ49" i="1"/>
  <c r="AK49" i="1"/>
  <c r="AL49" i="1"/>
  <c r="AM49" i="1"/>
  <c r="AN49" i="1"/>
  <c r="AO49" i="1"/>
  <c r="AP49" i="1"/>
  <c r="AQ49" i="1"/>
  <c r="AR49" i="1"/>
  <c r="AS49" i="1"/>
  <c r="AT49" i="1"/>
  <c r="AU49" i="1"/>
  <c r="AV49" i="1"/>
  <c r="AW49" i="1"/>
  <c r="AX49" i="1"/>
  <c r="AY49" i="1"/>
  <c r="AZ49" i="1"/>
  <c r="BA49" i="1"/>
  <c r="BB49" i="1"/>
  <c r="BC49" i="1"/>
  <c r="BD49" i="1"/>
  <c r="BE49" i="1"/>
  <c r="BF49" i="1"/>
  <c r="BG49" i="1"/>
  <c r="BH49" i="1"/>
  <c r="BI49" i="1"/>
  <c r="BJ49" i="1"/>
  <c r="BK49" i="1"/>
  <c r="BL49" i="1"/>
  <c r="BM49" i="1"/>
  <c r="BN49" i="1"/>
  <c r="BO49" i="1"/>
  <c r="BP49" i="1"/>
  <c r="BQ49" i="1"/>
  <c r="BR49" i="1"/>
  <c r="BS49" i="1"/>
  <c r="BT49" i="1"/>
  <c r="BU49" i="1"/>
  <c r="BV49" i="1"/>
  <c r="BW49" i="1"/>
  <c r="BX49" i="1"/>
  <c r="BY49" i="1"/>
  <c r="BZ49" i="1"/>
  <c r="CA49" i="1"/>
  <c r="CB49" i="1"/>
  <c r="CC49" i="1"/>
  <c r="CD49" i="1"/>
  <c r="CE49" i="1"/>
  <c r="CF49" i="1"/>
  <c r="CG49" i="1"/>
  <c r="CH49" i="1"/>
  <c r="CI49" i="1"/>
  <c r="CJ49" i="1"/>
  <c r="CK49" i="1"/>
  <c r="CL49" i="1"/>
  <c r="CM49" i="1"/>
  <c r="CN49" i="1"/>
  <c r="CO49" i="1"/>
  <c r="CP49" i="1"/>
  <c r="CQ49" i="1"/>
  <c r="CR49" i="1"/>
  <c r="CS49" i="1"/>
  <c r="CT49" i="1"/>
  <c r="CU49" i="1"/>
  <c r="CV49" i="1"/>
  <c r="CW49" i="1"/>
  <c r="CX49" i="1"/>
  <c r="CY49" i="1"/>
  <c r="CZ49" i="1"/>
  <c r="DA49" i="1"/>
  <c r="DB49" i="1"/>
  <c r="DC49" i="1"/>
  <c r="DD49" i="1"/>
  <c r="DE49" i="1"/>
  <c r="DF49" i="1"/>
  <c r="DG49" i="1"/>
  <c r="DH49" i="1"/>
  <c r="DI49" i="1"/>
  <c r="DJ49" i="1"/>
  <c r="DK49" i="1"/>
  <c r="DL49" i="1"/>
  <c r="DM49" i="1"/>
  <c r="DN49" i="1"/>
  <c r="DO49" i="1"/>
  <c r="DP49" i="1"/>
  <c r="DQ49" i="1"/>
  <c r="DR49" i="1"/>
  <c r="DS49" i="1"/>
  <c r="DT49" i="1"/>
  <c r="DU49" i="1"/>
  <c r="DV49" i="1"/>
  <c r="DW49" i="1"/>
  <c r="DX49" i="1"/>
  <c r="DY49" i="1"/>
  <c r="DZ49" i="1"/>
  <c r="I46" i="1"/>
  <c r="I48" i="1"/>
  <c r="D47" i="1"/>
  <c r="E47" i="1"/>
  <c r="F47" i="1"/>
  <c r="G47" i="1"/>
  <c r="H47" i="1"/>
  <c r="I47" i="1"/>
  <c r="D48" i="1"/>
  <c r="E48" i="1"/>
  <c r="F48" i="1"/>
  <c r="G48" i="1"/>
  <c r="H48" i="1"/>
  <c r="D49" i="1"/>
  <c r="E49" i="1"/>
  <c r="F49" i="1"/>
  <c r="G49" i="1"/>
  <c r="H49" i="1"/>
  <c r="I49" i="1"/>
  <c r="E46" i="1"/>
  <c r="F46" i="1"/>
  <c r="G46" i="1"/>
  <c r="H46" i="1"/>
  <c r="D46" i="1"/>
  <c r="G48" i="2"/>
  <c r="H48" i="2"/>
  <c r="I48" i="2"/>
  <c r="J48" i="2"/>
  <c r="K48" i="2"/>
  <c r="L48" i="2"/>
  <c r="M48" i="2"/>
  <c r="N48" i="2"/>
  <c r="O48" i="2"/>
  <c r="P48" i="2"/>
  <c r="Q48" i="2"/>
  <c r="R48" i="2"/>
  <c r="S48" i="2"/>
  <c r="T48" i="2"/>
  <c r="U48" i="2"/>
  <c r="V48" i="2"/>
  <c r="W48" i="2"/>
  <c r="X48" i="2"/>
  <c r="Y48" i="2"/>
  <c r="Z48" i="2"/>
  <c r="AA48" i="2"/>
  <c r="AB48" i="2"/>
  <c r="AC48" i="2"/>
  <c r="AD48" i="2"/>
  <c r="AE48" i="2"/>
  <c r="AF48" i="2"/>
  <c r="AG48" i="2"/>
  <c r="AH48" i="2"/>
  <c r="AI48" i="2"/>
  <c r="AJ48" i="2"/>
  <c r="AK48" i="2"/>
  <c r="AL48" i="2"/>
  <c r="AM48" i="2"/>
  <c r="AN48" i="2"/>
  <c r="AO48" i="2"/>
  <c r="AP48" i="2"/>
  <c r="AQ48" i="2"/>
  <c r="AR48" i="2"/>
  <c r="AS48" i="2"/>
  <c r="AT48" i="2"/>
  <c r="AU48" i="2"/>
  <c r="AV48" i="2"/>
  <c r="AW48" i="2"/>
  <c r="AX48" i="2"/>
  <c r="AY48" i="2"/>
  <c r="AZ48" i="2"/>
  <c r="BA48" i="2"/>
  <c r="BB48" i="2"/>
  <c r="BC48" i="2"/>
  <c r="BD48" i="2"/>
  <c r="BE48" i="2"/>
  <c r="BF48" i="2"/>
  <c r="BG48" i="2"/>
  <c r="BH48" i="2"/>
  <c r="BI48" i="2"/>
  <c r="BJ48" i="2"/>
  <c r="BK48" i="2"/>
  <c r="BL48" i="2"/>
  <c r="BM48" i="2"/>
  <c r="BN48" i="2"/>
  <c r="BO48" i="2"/>
  <c r="BP48" i="2"/>
  <c r="BQ48" i="2"/>
  <c r="BR48" i="2"/>
  <c r="BS48" i="2"/>
  <c r="BT48" i="2"/>
  <c r="BU48" i="2"/>
  <c r="BV48" i="2"/>
  <c r="BW48" i="2"/>
  <c r="BX48" i="2"/>
  <c r="BY48" i="2"/>
  <c r="BZ48" i="2"/>
  <c r="CA48" i="2"/>
  <c r="CB48" i="2"/>
  <c r="CC48" i="2"/>
  <c r="CD48" i="2"/>
  <c r="CE48" i="2"/>
  <c r="CF48" i="2"/>
  <c r="CG48" i="2"/>
  <c r="CH48" i="2"/>
  <c r="CI48" i="2"/>
  <c r="CJ48" i="2"/>
  <c r="CK48" i="2"/>
  <c r="CL48" i="2"/>
  <c r="CM48" i="2"/>
  <c r="CN48" i="2"/>
  <c r="CO48" i="2"/>
  <c r="CP48" i="2"/>
  <c r="CQ48" i="2"/>
  <c r="CR48" i="2"/>
  <c r="CS48" i="2"/>
  <c r="CT48" i="2"/>
  <c r="CU48" i="2"/>
  <c r="CV48" i="2"/>
  <c r="CW48" i="2"/>
  <c r="CX48" i="2"/>
  <c r="CY48" i="2"/>
  <c r="CZ48" i="2"/>
  <c r="DA48" i="2"/>
  <c r="DB48" i="2"/>
  <c r="DC48" i="2"/>
  <c r="DD48" i="2"/>
  <c r="DE48" i="2"/>
  <c r="DF48" i="2"/>
  <c r="DG48" i="2"/>
  <c r="DH48" i="2"/>
  <c r="DI48" i="2"/>
  <c r="DJ48" i="2"/>
  <c r="DK48" i="2"/>
  <c r="DL48" i="2"/>
  <c r="DM48" i="2"/>
  <c r="DN48" i="2"/>
  <c r="DO48" i="2"/>
  <c r="DP48" i="2"/>
  <c r="DQ48" i="2"/>
  <c r="DR48" i="2"/>
  <c r="DS48" i="2"/>
  <c r="DT48" i="2"/>
  <c r="DU48" i="2"/>
  <c r="DV48" i="2"/>
  <c r="DW48" i="2"/>
  <c r="DX48" i="2"/>
  <c r="DY48" i="2"/>
  <c r="DZ48" i="2"/>
  <c r="G49" i="2"/>
  <c r="H49" i="2"/>
  <c r="I49" i="2"/>
  <c r="J49" i="2"/>
  <c r="K49" i="2"/>
  <c r="L49" i="2"/>
  <c r="M49" i="2"/>
  <c r="N49" i="2"/>
  <c r="O49" i="2"/>
  <c r="P49" i="2"/>
  <c r="Q49" i="2"/>
  <c r="R49" i="2"/>
  <c r="S49" i="2"/>
  <c r="T49" i="2"/>
  <c r="U49" i="2"/>
  <c r="V49" i="2"/>
  <c r="W49" i="2"/>
  <c r="X49" i="2"/>
  <c r="Y49" i="2"/>
  <c r="Z49" i="2"/>
  <c r="AA49" i="2"/>
  <c r="AB49" i="2"/>
  <c r="AC49" i="2"/>
  <c r="AD49" i="2"/>
  <c r="AE49" i="2"/>
  <c r="AF49" i="2"/>
  <c r="AG49" i="2"/>
  <c r="AH49" i="2"/>
  <c r="AI49" i="2"/>
  <c r="AJ49" i="2"/>
  <c r="AK49" i="2"/>
  <c r="AL49" i="2"/>
  <c r="AM49" i="2"/>
  <c r="AN49" i="2"/>
  <c r="AO49" i="2"/>
  <c r="AP49" i="2"/>
  <c r="AQ49" i="2"/>
  <c r="AR49" i="2"/>
  <c r="AS49" i="2"/>
  <c r="AT49" i="2"/>
  <c r="AU49" i="2"/>
  <c r="AV49" i="2"/>
  <c r="AW49" i="2"/>
  <c r="AX49" i="2"/>
  <c r="AY49" i="2"/>
  <c r="AZ49" i="2"/>
  <c r="BA49" i="2"/>
  <c r="BB49" i="2"/>
  <c r="BC49" i="2"/>
  <c r="BD49" i="2"/>
  <c r="BE49" i="2"/>
  <c r="BF49" i="2"/>
  <c r="BG49" i="2"/>
  <c r="BH49" i="2"/>
  <c r="BI49" i="2"/>
  <c r="BJ49" i="2"/>
  <c r="BK49" i="2"/>
  <c r="BL49" i="2"/>
  <c r="BM49" i="2"/>
  <c r="BN49" i="2"/>
  <c r="BO49" i="2"/>
  <c r="BP49" i="2"/>
  <c r="BQ49" i="2"/>
  <c r="BR49" i="2"/>
  <c r="BS49" i="2"/>
  <c r="BT49" i="2"/>
  <c r="BU49" i="2"/>
  <c r="BV49" i="2"/>
  <c r="BW49" i="2"/>
  <c r="BX49" i="2"/>
  <c r="BY49" i="2"/>
  <c r="BZ49" i="2"/>
  <c r="CA49" i="2"/>
  <c r="CB49" i="2"/>
  <c r="CC49" i="2"/>
  <c r="CD49" i="2"/>
  <c r="CE49" i="2"/>
  <c r="CF49" i="2"/>
  <c r="CG49" i="2"/>
  <c r="CH49" i="2"/>
  <c r="CI49" i="2"/>
  <c r="CJ49" i="2"/>
  <c r="CK49" i="2"/>
  <c r="CL49" i="2"/>
  <c r="CM49" i="2"/>
  <c r="CN49" i="2"/>
  <c r="CO49" i="2"/>
  <c r="CP49" i="2"/>
  <c r="CQ49" i="2"/>
  <c r="CR49" i="2"/>
  <c r="CS49" i="2"/>
  <c r="CT49" i="2"/>
  <c r="CU49" i="2"/>
  <c r="CV49" i="2"/>
  <c r="CW49" i="2"/>
  <c r="CX49" i="2"/>
  <c r="CY49" i="2"/>
  <c r="CZ49" i="2"/>
  <c r="DA49" i="2"/>
  <c r="DB49" i="2"/>
  <c r="DC49" i="2"/>
  <c r="DD49" i="2"/>
  <c r="DE49" i="2"/>
  <c r="DF49" i="2"/>
  <c r="DG49" i="2"/>
  <c r="DH49" i="2"/>
  <c r="DI49" i="2"/>
  <c r="DJ49" i="2"/>
  <c r="DK49" i="2"/>
  <c r="DL49" i="2"/>
  <c r="DM49" i="2"/>
  <c r="DN49" i="2"/>
  <c r="DO49" i="2"/>
  <c r="DP49" i="2"/>
  <c r="DQ49" i="2"/>
  <c r="DR49" i="2"/>
  <c r="DS49" i="2"/>
  <c r="DT49" i="2"/>
  <c r="DU49" i="2"/>
  <c r="DV49" i="2"/>
  <c r="DW49" i="2"/>
  <c r="DX49" i="2"/>
  <c r="DY49" i="2"/>
  <c r="DZ49" i="2"/>
  <c r="G50" i="2"/>
  <c r="H50" i="2"/>
  <c r="I50" i="2"/>
  <c r="J50" i="2"/>
  <c r="K50" i="2"/>
  <c r="L50" i="2"/>
  <c r="M50" i="2"/>
  <c r="N50" i="2"/>
  <c r="O50" i="2"/>
  <c r="P50" i="2"/>
  <c r="Q50" i="2"/>
  <c r="R50" i="2"/>
  <c r="S50" i="2"/>
  <c r="T50" i="2"/>
  <c r="U50" i="2"/>
  <c r="V50" i="2"/>
  <c r="W50" i="2"/>
  <c r="X50" i="2"/>
  <c r="Y50" i="2"/>
  <c r="Z50" i="2"/>
  <c r="AA50" i="2"/>
  <c r="AB50" i="2"/>
  <c r="AC50" i="2"/>
  <c r="AD50" i="2"/>
  <c r="AE50" i="2"/>
  <c r="AF50" i="2"/>
  <c r="AG50" i="2"/>
  <c r="AH50" i="2"/>
  <c r="AI50" i="2"/>
  <c r="AJ50" i="2"/>
  <c r="AK50" i="2"/>
  <c r="AL50" i="2"/>
  <c r="AM50" i="2"/>
  <c r="AN50" i="2"/>
  <c r="AO50" i="2"/>
  <c r="AP50" i="2"/>
  <c r="AQ50" i="2"/>
  <c r="AR50" i="2"/>
  <c r="AS50" i="2"/>
  <c r="AT50" i="2"/>
  <c r="AU50" i="2"/>
  <c r="AV50" i="2"/>
  <c r="AW50" i="2"/>
  <c r="AX50" i="2"/>
  <c r="AY50" i="2"/>
  <c r="AZ50" i="2"/>
  <c r="BA50" i="2"/>
  <c r="BB50" i="2"/>
  <c r="BC50" i="2"/>
  <c r="BD50" i="2"/>
  <c r="BE50" i="2"/>
  <c r="BF50" i="2"/>
  <c r="BG50" i="2"/>
  <c r="BH50" i="2"/>
  <c r="BI50" i="2"/>
  <c r="BJ50" i="2"/>
  <c r="BK50" i="2"/>
  <c r="BL50" i="2"/>
  <c r="BM50" i="2"/>
  <c r="BN50" i="2"/>
  <c r="BO50" i="2"/>
  <c r="BP50" i="2"/>
  <c r="BQ50" i="2"/>
  <c r="BR50" i="2"/>
  <c r="BS50" i="2"/>
  <c r="BT50" i="2"/>
  <c r="BU50" i="2"/>
  <c r="BV50" i="2"/>
  <c r="BW50" i="2"/>
  <c r="BX50" i="2"/>
  <c r="BY50" i="2"/>
  <c r="BZ50" i="2"/>
  <c r="CA50" i="2"/>
  <c r="CB50" i="2"/>
  <c r="CC50" i="2"/>
  <c r="CD50" i="2"/>
  <c r="CE50" i="2"/>
  <c r="CF50" i="2"/>
  <c r="CG50" i="2"/>
  <c r="CH50" i="2"/>
  <c r="CI50" i="2"/>
  <c r="CJ50" i="2"/>
  <c r="CK50" i="2"/>
  <c r="CL50" i="2"/>
  <c r="CM50" i="2"/>
  <c r="CN50" i="2"/>
  <c r="CO50" i="2"/>
  <c r="CP50" i="2"/>
  <c r="CQ50" i="2"/>
  <c r="CR50" i="2"/>
  <c r="CS50" i="2"/>
  <c r="CT50" i="2"/>
  <c r="CU50" i="2"/>
  <c r="CV50" i="2"/>
  <c r="CW50" i="2"/>
  <c r="CX50" i="2"/>
  <c r="CY50" i="2"/>
  <c r="CZ50" i="2"/>
  <c r="DA50" i="2"/>
  <c r="DB50" i="2"/>
  <c r="DC50" i="2"/>
  <c r="DD50" i="2"/>
  <c r="DE50" i="2"/>
  <c r="DF50" i="2"/>
  <c r="DG50" i="2"/>
  <c r="DH50" i="2"/>
  <c r="DI50" i="2"/>
  <c r="DJ50" i="2"/>
  <c r="DK50" i="2"/>
  <c r="DL50" i="2"/>
  <c r="DM50" i="2"/>
  <c r="DN50" i="2"/>
  <c r="DO50" i="2"/>
  <c r="DP50" i="2"/>
  <c r="DQ50" i="2"/>
  <c r="DR50" i="2"/>
  <c r="DS50" i="2"/>
  <c r="DT50" i="2"/>
  <c r="DU50" i="2"/>
  <c r="DV50" i="2"/>
  <c r="DW50" i="2"/>
  <c r="DX50" i="2"/>
  <c r="DY50" i="2"/>
  <c r="DZ50" i="2"/>
  <c r="G51" i="2"/>
  <c r="H51" i="2"/>
  <c r="I51" i="2"/>
  <c r="J51" i="2"/>
  <c r="K51" i="2"/>
  <c r="L51" i="2"/>
  <c r="M51" i="2"/>
  <c r="N51" i="2"/>
  <c r="O51" i="2"/>
  <c r="P51" i="2"/>
  <c r="Q51" i="2"/>
  <c r="R51" i="2"/>
  <c r="S51" i="2"/>
  <c r="T51" i="2"/>
  <c r="U51" i="2"/>
  <c r="V51" i="2"/>
  <c r="W51" i="2"/>
  <c r="X51" i="2"/>
  <c r="Y51" i="2"/>
  <c r="Z51" i="2"/>
  <c r="AA51" i="2"/>
  <c r="AB51" i="2"/>
  <c r="AC51" i="2"/>
  <c r="AD51" i="2"/>
  <c r="AE51" i="2"/>
  <c r="AF51" i="2"/>
  <c r="AG51" i="2"/>
  <c r="AH51" i="2"/>
  <c r="AI51" i="2"/>
  <c r="AJ51" i="2"/>
  <c r="AK51" i="2"/>
  <c r="AL51" i="2"/>
  <c r="AM51" i="2"/>
  <c r="AN51" i="2"/>
  <c r="AO51" i="2"/>
  <c r="AP51" i="2"/>
  <c r="AQ51" i="2"/>
  <c r="AR51" i="2"/>
  <c r="AS51" i="2"/>
  <c r="AT51" i="2"/>
  <c r="AU51" i="2"/>
  <c r="AV51" i="2"/>
  <c r="AW51" i="2"/>
  <c r="AX51" i="2"/>
  <c r="AY51" i="2"/>
  <c r="AZ51" i="2"/>
  <c r="BA51" i="2"/>
  <c r="BB51" i="2"/>
  <c r="BC51" i="2"/>
  <c r="BD51" i="2"/>
  <c r="BE51" i="2"/>
  <c r="BF51" i="2"/>
  <c r="BG51" i="2"/>
  <c r="BH51" i="2"/>
  <c r="BI51" i="2"/>
  <c r="BJ51" i="2"/>
  <c r="BK51" i="2"/>
  <c r="BL51" i="2"/>
  <c r="BM51" i="2"/>
  <c r="BN51" i="2"/>
  <c r="BO51" i="2"/>
  <c r="BP51" i="2"/>
  <c r="BQ51" i="2"/>
  <c r="BR51" i="2"/>
  <c r="BS51" i="2"/>
  <c r="BT51" i="2"/>
  <c r="BU51" i="2"/>
  <c r="BV51" i="2"/>
  <c r="BW51" i="2"/>
  <c r="BX51" i="2"/>
  <c r="BY51" i="2"/>
  <c r="BZ51" i="2"/>
  <c r="CA51" i="2"/>
  <c r="CB51" i="2"/>
  <c r="CC51" i="2"/>
  <c r="CD51" i="2"/>
  <c r="CE51" i="2"/>
  <c r="CF51" i="2"/>
  <c r="CG51" i="2"/>
  <c r="CH51" i="2"/>
  <c r="CI51" i="2"/>
  <c r="CJ51" i="2"/>
  <c r="CK51" i="2"/>
  <c r="CL51" i="2"/>
  <c r="CM51" i="2"/>
  <c r="CN51" i="2"/>
  <c r="CO51" i="2"/>
  <c r="CP51" i="2"/>
  <c r="CQ51" i="2"/>
  <c r="CR51" i="2"/>
  <c r="CS51" i="2"/>
  <c r="CT51" i="2"/>
  <c r="CU51" i="2"/>
  <c r="CV51" i="2"/>
  <c r="CW51" i="2"/>
  <c r="CX51" i="2"/>
  <c r="CY51" i="2"/>
  <c r="CZ51" i="2"/>
  <c r="DA51" i="2"/>
  <c r="DB51" i="2"/>
  <c r="DC51" i="2"/>
  <c r="DD51" i="2"/>
  <c r="DE51" i="2"/>
  <c r="DF51" i="2"/>
  <c r="DG51" i="2"/>
  <c r="DH51" i="2"/>
  <c r="DI51" i="2"/>
  <c r="DJ51" i="2"/>
  <c r="DK51" i="2"/>
  <c r="DL51" i="2"/>
  <c r="DM51" i="2"/>
  <c r="DN51" i="2"/>
  <c r="DO51" i="2"/>
  <c r="DP51" i="2"/>
  <c r="DQ51" i="2"/>
  <c r="DR51" i="2"/>
  <c r="DS51" i="2"/>
  <c r="DT51" i="2"/>
  <c r="DU51" i="2"/>
  <c r="DV51" i="2"/>
  <c r="DW51" i="2"/>
  <c r="DX51" i="2"/>
  <c r="DY51" i="2"/>
  <c r="DZ51" i="2"/>
  <c r="E48" i="2"/>
  <c r="F48" i="2"/>
  <c r="E49" i="2"/>
  <c r="F49" i="2"/>
  <c r="E50" i="2"/>
  <c r="F50" i="2"/>
  <c r="E51" i="2"/>
  <c r="F51" i="2"/>
  <c r="D51" i="2"/>
  <c r="D49" i="2"/>
  <c r="D50" i="2"/>
  <c r="D48" i="2"/>
  <c r="K46" i="5" l="1"/>
  <c r="L46" i="5"/>
  <c r="M46" i="5"/>
  <c r="N46" i="5"/>
  <c r="O46" i="5"/>
  <c r="P46" i="5"/>
  <c r="Q46" i="5"/>
  <c r="R46" i="5"/>
  <c r="S46" i="5"/>
  <c r="T46" i="5"/>
  <c r="U46" i="5"/>
  <c r="V46" i="5"/>
  <c r="W46" i="5"/>
  <c r="X46" i="5"/>
  <c r="Y46" i="5"/>
  <c r="Z46" i="5"/>
  <c r="AA46" i="5"/>
  <c r="AB46" i="5"/>
  <c r="AC46" i="5"/>
  <c r="AD46" i="5"/>
  <c r="AE46" i="5"/>
  <c r="AF46" i="5"/>
  <c r="AG46" i="5"/>
  <c r="AH46" i="5"/>
  <c r="AI46" i="5"/>
  <c r="AJ46" i="5"/>
  <c r="AK46" i="5"/>
  <c r="AL46" i="5"/>
  <c r="AM46" i="5"/>
  <c r="AN46" i="5"/>
  <c r="AO46" i="5"/>
  <c r="AP46" i="5"/>
  <c r="AQ46" i="5"/>
  <c r="AR46" i="5"/>
  <c r="AS46" i="5"/>
  <c r="AT46" i="5"/>
  <c r="AU46" i="5"/>
  <c r="AV46" i="5"/>
  <c r="AW46" i="5"/>
  <c r="AX46" i="5"/>
  <c r="AY46" i="5"/>
  <c r="AZ46" i="5"/>
  <c r="BA46" i="5"/>
  <c r="BB46" i="5"/>
  <c r="BC46" i="5"/>
  <c r="BD46" i="5"/>
  <c r="BE46" i="5"/>
  <c r="BF46" i="5"/>
  <c r="BG46" i="5"/>
  <c r="BH46" i="5"/>
  <c r="BI46" i="5"/>
  <c r="BJ46" i="5"/>
  <c r="BK46" i="5"/>
  <c r="BL46" i="5"/>
  <c r="BM46" i="5"/>
  <c r="BN46" i="5"/>
  <c r="BO46" i="5"/>
  <c r="BP46" i="5"/>
  <c r="BQ46" i="5"/>
  <c r="BR46" i="5"/>
  <c r="BS46" i="5"/>
  <c r="BT46" i="5"/>
  <c r="BU46" i="5"/>
  <c r="BV46" i="5"/>
  <c r="BW46" i="5"/>
  <c r="BX46" i="5"/>
  <c r="BY46" i="5"/>
  <c r="BZ46" i="5"/>
  <c r="CA46" i="5"/>
  <c r="CB46" i="5"/>
  <c r="CC46" i="5"/>
  <c r="CD46" i="5"/>
  <c r="CE46" i="5"/>
  <c r="CF46" i="5"/>
  <c r="CG46" i="5"/>
  <c r="CH46" i="5"/>
  <c r="CI46" i="5"/>
  <c r="CJ46" i="5"/>
  <c r="CK46" i="5"/>
  <c r="CL46" i="5"/>
  <c r="CM46" i="5"/>
  <c r="CN46" i="5"/>
  <c r="CO46" i="5"/>
  <c r="CP46" i="5"/>
  <c r="CQ46" i="5"/>
  <c r="CR46" i="5"/>
  <c r="CS46" i="5"/>
  <c r="CT46" i="5"/>
  <c r="CU46" i="5"/>
  <c r="CV46" i="5"/>
  <c r="CW46" i="5"/>
  <c r="CX46" i="5"/>
  <c r="CY46" i="5"/>
  <c r="CZ46" i="5"/>
  <c r="DA46" i="5"/>
  <c r="DB46" i="5"/>
  <c r="DC46" i="5"/>
  <c r="DD46" i="5"/>
  <c r="DE46" i="5"/>
  <c r="DF46" i="5"/>
  <c r="DG46" i="5"/>
  <c r="DH46" i="5"/>
  <c r="DI46" i="5"/>
  <c r="DJ46" i="5"/>
  <c r="DK46" i="5"/>
  <c r="DL46" i="5"/>
  <c r="DM46" i="5"/>
  <c r="DN46" i="5"/>
  <c r="DO46" i="5"/>
  <c r="DP46" i="5"/>
  <c r="DQ46" i="5"/>
  <c r="DR46" i="5"/>
  <c r="DS46" i="5"/>
  <c r="DT46" i="5"/>
  <c r="DU46" i="5"/>
  <c r="DV46" i="5"/>
  <c r="DW46" i="5"/>
  <c r="DX46" i="5"/>
  <c r="DY46" i="5"/>
  <c r="DZ46" i="5"/>
  <c r="K47" i="5"/>
  <c r="L47" i="5"/>
  <c r="M47" i="5"/>
  <c r="N47" i="5"/>
  <c r="O47" i="5"/>
  <c r="P47" i="5"/>
  <c r="Q47" i="5"/>
  <c r="R47" i="5"/>
  <c r="S47" i="5"/>
  <c r="T47" i="5"/>
  <c r="U47" i="5"/>
  <c r="V47" i="5"/>
  <c r="W47" i="5"/>
  <c r="X47" i="5"/>
  <c r="Y47" i="5"/>
  <c r="Z47" i="5"/>
  <c r="AA47" i="5"/>
  <c r="AB47" i="5"/>
  <c r="AC47" i="5"/>
  <c r="AD47" i="5"/>
  <c r="AE47" i="5"/>
  <c r="AF47" i="5"/>
  <c r="AG47" i="5"/>
  <c r="AH47" i="5"/>
  <c r="AI47" i="5"/>
  <c r="AJ47" i="5"/>
  <c r="AK47" i="5"/>
  <c r="AL47" i="5"/>
  <c r="AM47" i="5"/>
  <c r="AN47" i="5"/>
  <c r="AO47" i="5"/>
  <c r="AP47" i="5"/>
  <c r="AQ47" i="5"/>
  <c r="AR47" i="5"/>
  <c r="AS47" i="5"/>
  <c r="AT47" i="5"/>
  <c r="AU47" i="5"/>
  <c r="AV47" i="5"/>
  <c r="AW47" i="5"/>
  <c r="AX47" i="5"/>
  <c r="AY47" i="5"/>
  <c r="AZ47" i="5"/>
  <c r="BA47" i="5"/>
  <c r="BB47" i="5"/>
  <c r="BC47" i="5"/>
  <c r="BD47" i="5"/>
  <c r="BE47" i="5"/>
  <c r="BF47" i="5"/>
  <c r="BG47" i="5"/>
  <c r="BH47" i="5"/>
  <c r="BI47" i="5"/>
  <c r="BJ47" i="5"/>
  <c r="BK47" i="5"/>
  <c r="BL47" i="5"/>
  <c r="BM47" i="5"/>
  <c r="BN47" i="5"/>
  <c r="BO47" i="5"/>
  <c r="BP47" i="5"/>
  <c r="BQ47" i="5"/>
  <c r="BR47" i="5"/>
  <c r="BS47" i="5"/>
  <c r="BT47" i="5"/>
  <c r="BU47" i="5"/>
  <c r="BV47" i="5"/>
  <c r="BW47" i="5"/>
  <c r="BX47" i="5"/>
  <c r="BY47" i="5"/>
  <c r="BZ47" i="5"/>
  <c r="CA47" i="5"/>
  <c r="CB47" i="5"/>
  <c r="CC47" i="5"/>
  <c r="CD47" i="5"/>
  <c r="CE47" i="5"/>
  <c r="CF47" i="5"/>
  <c r="CG47" i="5"/>
  <c r="CH47" i="5"/>
  <c r="CI47" i="5"/>
  <c r="CJ47" i="5"/>
  <c r="CK47" i="5"/>
  <c r="CL47" i="5"/>
  <c r="CM47" i="5"/>
  <c r="CN47" i="5"/>
  <c r="CO47" i="5"/>
  <c r="CP47" i="5"/>
  <c r="CQ47" i="5"/>
  <c r="CR47" i="5"/>
  <c r="CS47" i="5"/>
  <c r="CT47" i="5"/>
  <c r="CU47" i="5"/>
  <c r="CV47" i="5"/>
  <c r="CW47" i="5"/>
  <c r="CX47" i="5"/>
  <c r="CY47" i="5"/>
  <c r="CZ47" i="5"/>
  <c r="DA47" i="5"/>
  <c r="DB47" i="5"/>
  <c r="DC47" i="5"/>
  <c r="DD47" i="5"/>
  <c r="DE47" i="5"/>
  <c r="DF47" i="5"/>
  <c r="DG47" i="5"/>
  <c r="DH47" i="5"/>
  <c r="DI47" i="5"/>
  <c r="DJ47" i="5"/>
  <c r="DK47" i="5"/>
  <c r="DL47" i="5"/>
  <c r="DM47" i="5"/>
  <c r="DN47" i="5"/>
  <c r="DO47" i="5"/>
  <c r="DP47" i="5"/>
  <c r="DQ47" i="5"/>
  <c r="DR47" i="5"/>
  <c r="DS47" i="5"/>
  <c r="DT47" i="5"/>
  <c r="DU47" i="5"/>
  <c r="DV47" i="5"/>
  <c r="DW47" i="5"/>
  <c r="DX47" i="5"/>
  <c r="DY47" i="5"/>
  <c r="DZ47" i="5"/>
  <c r="K48" i="5"/>
  <c r="L48" i="5"/>
  <c r="M48" i="5"/>
  <c r="N48" i="5"/>
  <c r="O48" i="5"/>
  <c r="P48" i="5"/>
  <c r="Q48" i="5"/>
  <c r="R48" i="5"/>
  <c r="S48" i="5"/>
  <c r="T48" i="5"/>
  <c r="U48" i="5"/>
  <c r="V48" i="5"/>
  <c r="W48" i="5"/>
  <c r="X48" i="5"/>
  <c r="Y48" i="5"/>
  <c r="Z48" i="5"/>
  <c r="AA48" i="5"/>
  <c r="AB48" i="5"/>
  <c r="AC48" i="5"/>
  <c r="AD48" i="5"/>
  <c r="AE48" i="5"/>
  <c r="AF48" i="5"/>
  <c r="AG48" i="5"/>
  <c r="AH48" i="5"/>
  <c r="AI48" i="5"/>
  <c r="AJ48" i="5"/>
  <c r="AK48" i="5"/>
  <c r="AL48" i="5"/>
  <c r="AM48" i="5"/>
  <c r="AN48" i="5"/>
  <c r="AO48" i="5"/>
  <c r="AP48" i="5"/>
  <c r="AQ48" i="5"/>
  <c r="AR48" i="5"/>
  <c r="AS48" i="5"/>
  <c r="AT48" i="5"/>
  <c r="AU48" i="5"/>
  <c r="AV48" i="5"/>
  <c r="AW48" i="5"/>
  <c r="AX48" i="5"/>
  <c r="AY48" i="5"/>
  <c r="AZ48" i="5"/>
  <c r="BA48" i="5"/>
  <c r="BB48" i="5"/>
  <c r="BC48" i="5"/>
  <c r="BD48" i="5"/>
  <c r="BE48" i="5"/>
  <c r="BF48" i="5"/>
  <c r="BG48" i="5"/>
  <c r="BH48" i="5"/>
  <c r="BI48" i="5"/>
  <c r="BJ48" i="5"/>
  <c r="BK48" i="5"/>
  <c r="BL48" i="5"/>
  <c r="BM48" i="5"/>
  <c r="BN48" i="5"/>
  <c r="BO48" i="5"/>
  <c r="BP48" i="5"/>
  <c r="BQ48" i="5"/>
  <c r="BR48" i="5"/>
  <c r="BS48" i="5"/>
  <c r="BT48" i="5"/>
  <c r="BU48" i="5"/>
  <c r="BV48" i="5"/>
  <c r="BW48" i="5"/>
  <c r="BX48" i="5"/>
  <c r="BY48" i="5"/>
  <c r="BZ48" i="5"/>
  <c r="CA48" i="5"/>
  <c r="CB48" i="5"/>
  <c r="CC48" i="5"/>
  <c r="CD48" i="5"/>
  <c r="CE48" i="5"/>
  <c r="CF48" i="5"/>
  <c r="CG48" i="5"/>
  <c r="CH48" i="5"/>
  <c r="CI48" i="5"/>
  <c r="CJ48" i="5"/>
  <c r="CK48" i="5"/>
  <c r="CL48" i="5"/>
  <c r="CM48" i="5"/>
  <c r="CN48" i="5"/>
  <c r="CO48" i="5"/>
  <c r="CP48" i="5"/>
  <c r="CQ48" i="5"/>
  <c r="CR48" i="5"/>
  <c r="CS48" i="5"/>
  <c r="CT48" i="5"/>
  <c r="CU48" i="5"/>
  <c r="CV48" i="5"/>
  <c r="CW48" i="5"/>
  <c r="CX48" i="5"/>
  <c r="CY48" i="5"/>
  <c r="CZ48" i="5"/>
  <c r="DA48" i="5"/>
  <c r="DB48" i="5"/>
  <c r="DC48" i="5"/>
  <c r="DD48" i="5"/>
  <c r="DE48" i="5"/>
  <c r="DF48" i="5"/>
  <c r="DG48" i="5"/>
  <c r="DH48" i="5"/>
  <c r="DI48" i="5"/>
  <c r="DJ48" i="5"/>
  <c r="DK48" i="5"/>
  <c r="DL48" i="5"/>
  <c r="DM48" i="5"/>
  <c r="DN48" i="5"/>
  <c r="DO48" i="5"/>
  <c r="DP48" i="5"/>
  <c r="DQ48" i="5"/>
  <c r="DR48" i="5"/>
  <c r="DS48" i="5"/>
  <c r="DT48" i="5"/>
  <c r="DU48" i="5"/>
  <c r="DV48" i="5"/>
  <c r="DW48" i="5"/>
  <c r="DX48" i="5"/>
  <c r="DY48" i="5"/>
  <c r="DZ48" i="5"/>
  <c r="K49" i="5"/>
  <c r="L49" i="5"/>
  <c r="M49" i="5"/>
  <c r="N49" i="5"/>
  <c r="O49" i="5"/>
  <c r="P49" i="5"/>
  <c r="Q49" i="5"/>
  <c r="R49" i="5"/>
  <c r="S49" i="5"/>
  <c r="T49" i="5"/>
  <c r="U49" i="5"/>
  <c r="V49" i="5"/>
  <c r="W49" i="5"/>
  <c r="X49" i="5"/>
  <c r="Y49" i="5"/>
  <c r="Z49" i="5"/>
  <c r="AA49" i="5"/>
  <c r="AB49" i="5"/>
  <c r="AC49" i="5"/>
  <c r="AD49" i="5"/>
  <c r="AE49" i="5"/>
  <c r="AF49" i="5"/>
  <c r="AG49" i="5"/>
  <c r="AH49" i="5"/>
  <c r="AI49" i="5"/>
  <c r="AJ49" i="5"/>
  <c r="AK49" i="5"/>
  <c r="AL49" i="5"/>
  <c r="AM49" i="5"/>
  <c r="AN49" i="5"/>
  <c r="AO49" i="5"/>
  <c r="AP49" i="5"/>
  <c r="AQ49" i="5"/>
  <c r="AR49" i="5"/>
  <c r="AS49" i="5"/>
  <c r="AT49" i="5"/>
  <c r="AU49" i="5"/>
  <c r="AV49" i="5"/>
  <c r="AW49" i="5"/>
  <c r="AX49" i="5"/>
  <c r="AY49" i="5"/>
  <c r="AZ49" i="5"/>
  <c r="BA49" i="5"/>
  <c r="BB49" i="5"/>
  <c r="BC49" i="5"/>
  <c r="BD49" i="5"/>
  <c r="BE49" i="5"/>
  <c r="BF49" i="5"/>
  <c r="BG49" i="5"/>
  <c r="BH49" i="5"/>
  <c r="BI49" i="5"/>
  <c r="BJ49" i="5"/>
  <c r="BK49" i="5"/>
  <c r="BL49" i="5"/>
  <c r="BM49" i="5"/>
  <c r="BN49" i="5"/>
  <c r="BO49" i="5"/>
  <c r="BP49" i="5"/>
  <c r="BQ49" i="5"/>
  <c r="BR49" i="5"/>
  <c r="BS49" i="5"/>
  <c r="BT49" i="5"/>
  <c r="BU49" i="5"/>
  <c r="BV49" i="5"/>
  <c r="BW49" i="5"/>
  <c r="BX49" i="5"/>
  <c r="BY49" i="5"/>
  <c r="BZ49" i="5"/>
  <c r="CA49" i="5"/>
  <c r="CB49" i="5"/>
  <c r="CC49" i="5"/>
  <c r="CD49" i="5"/>
  <c r="CE49" i="5"/>
  <c r="CF49" i="5"/>
  <c r="CG49" i="5"/>
  <c r="CH49" i="5"/>
  <c r="CI49" i="5"/>
  <c r="CJ49" i="5"/>
  <c r="CK49" i="5"/>
  <c r="CL49" i="5"/>
  <c r="CM49" i="5"/>
  <c r="CN49" i="5"/>
  <c r="CO49" i="5"/>
  <c r="CP49" i="5"/>
  <c r="CQ49" i="5"/>
  <c r="CR49" i="5"/>
  <c r="CS49" i="5"/>
  <c r="CT49" i="5"/>
  <c r="CU49" i="5"/>
  <c r="CV49" i="5"/>
  <c r="CW49" i="5"/>
  <c r="CX49" i="5"/>
  <c r="CY49" i="5"/>
  <c r="CZ49" i="5"/>
  <c r="DA49" i="5"/>
  <c r="DB49" i="5"/>
  <c r="DC49" i="5"/>
  <c r="DD49" i="5"/>
  <c r="DE49" i="5"/>
  <c r="DF49" i="5"/>
  <c r="DG49" i="5"/>
  <c r="DH49" i="5"/>
  <c r="DI49" i="5"/>
  <c r="DJ49" i="5"/>
  <c r="DK49" i="5"/>
  <c r="DL49" i="5"/>
  <c r="DM49" i="5"/>
  <c r="DN49" i="5"/>
  <c r="DO49" i="5"/>
  <c r="DP49" i="5"/>
  <c r="DQ49" i="5"/>
  <c r="DR49" i="5"/>
  <c r="DS49" i="5"/>
  <c r="DT49" i="5"/>
  <c r="DU49" i="5"/>
  <c r="DV49" i="5"/>
  <c r="DW49" i="5"/>
  <c r="DX49" i="5"/>
  <c r="DY49" i="5"/>
  <c r="DZ49" i="5"/>
  <c r="J48" i="5"/>
  <c r="I46" i="5"/>
  <c r="H48" i="5"/>
  <c r="E46" i="5"/>
  <c r="F46" i="5"/>
  <c r="G46" i="5"/>
  <c r="H46" i="5"/>
  <c r="J46" i="5"/>
  <c r="E47" i="5"/>
  <c r="F47" i="5"/>
  <c r="G47" i="5"/>
  <c r="H47" i="5"/>
  <c r="I47" i="5"/>
  <c r="J47" i="5"/>
  <c r="E48" i="5"/>
  <c r="F48" i="5"/>
  <c r="G48" i="5"/>
  <c r="I48" i="5"/>
  <c r="E49" i="5"/>
  <c r="F49" i="5"/>
  <c r="G49" i="5"/>
  <c r="H49" i="5"/>
  <c r="I49" i="5"/>
  <c r="J49" i="5"/>
  <c r="D47" i="5"/>
  <c r="D48" i="5"/>
  <c r="D49" i="5"/>
  <c r="D46" i="5"/>
  <c r="F13" i="7" l="1"/>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2" i="7"/>
  <c r="J110" i="7" l="1"/>
  <c r="J108" i="7"/>
  <c r="I108" i="7"/>
  <c r="J111" i="7" l="1"/>
  <c r="J112" i="7" s="1"/>
  <c r="J109" i="7"/>
  <c r="E5" i="4"/>
  <c r="F5" i="4"/>
  <c r="G5" i="4"/>
  <c r="H5" i="4"/>
  <c r="I5" i="4"/>
  <c r="J5" i="4"/>
  <c r="K5" i="4"/>
  <c r="L5" i="4"/>
  <c r="M5" i="4"/>
  <c r="N5" i="4"/>
  <c r="N8" i="4" l="1"/>
  <c r="M8" i="4"/>
  <c r="L8" i="4"/>
  <c r="K8" i="4"/>
  <c r="J8" i="4"/>
  <c r="I8" i="4"/>
  <c r="H8" i="4"/>
  <c r="G8" i="4"/>
</calcChain>
</file>

<file path=xl/comments1.xml><?xml version="1.0" encoding="utf-8"?>
<comments xmlns="http://schemas.openxmlformats.org/spreadsheetml/2006/main">
  <authors>
    <author>Michael Sanchez Guerrero</author>
  </authors>
  <commentList>
    <comment ref="B60" authorId="0" shapeId="0">
      <text>
        <r>
          <rPr>
            <b/>
            <sz val="9"/>
            <color indexed="81"/>
            <rFont val="Tahoma"/>
            <family val="2"/>
          </rPr>
          <t>Michael Sanchez Guerrero:</t>
        </r>
        <r>
          <rPr>
            <sz val="9"/>
            <color indexed="81"/>
            <rFont val="Tahoma"/>
            <family val="2"/>
          </rPr>
          <t xml:space="preserve">
los datos tienen más certeza y confiabilidad de este mes hacia adelante</t>
        </r>
      </text>
    </comment>
  </commentList>
</comments>
</file>

<file path=xl/comments2.xml><?xml version="1.0" encoding="utf-8"?>
<comments xmlns="http://schemas.openxmlformats.org/spreadsheetml/2006/main">
  <authors>
    <author>Michael Sanchez Guerrero</author>
    <author>SALAZAR VILLALOBOS LUCRECIA</author>
  </authors>
  <commentList>
    <comment ref="E8" authorId="0" shapeId="0">
      <text>
        <r>
          <rPr>
            <b/>
            <sz val="9"/>
            <color indexed="81"/>
            <rFont val="Tahoma"/>
            <family val="2"/>
          </rPr>
          <t>Michael Sanchez Guerrero:</t>
        </r>
        <r>
          <rPr>
            <sz val="9"/>
            <color indexed="81"/>
            <rFont val="Tahoma"/>
            <family val="2"/>
          </rPr>
          <t xml:space="preserve">
En el 2008 era un único negocio con 115 empleados</t>
        </r>
      </text>
    </comment>
    <comment ref="A31" authorId="1" shapeId="0">
      <text>
        <r>
          <rPr>
            <b/>
            <sz val="9"/>
            <color indexed="81"/>
            <rFont val="Tahoma"/>
            <family val="2"/>
          </rPr>
          <t>SALAZAR VILLALOBOS LUCRECIA:</t>
        </r>
        <r>
          <rPr>
            <sz val="9"/>
            <color indexed="81"/>
            <rFont val="Tahoma"/>
            <family val="2"/>
          </rPr>
          <t xml:space="preserve">
Consultar si este es el código que podría pedirse a los operadores</t>
        </r>
      </text>
    </comment>
    <comment ref="A33" authorId="1" shapeId="0">
      <text>
        <r>
          <rPr>
            <b/>
            <sz val="9"/>
            <color indexed="81"/>
            <rFont val="Tahoma"/>
            <family val="2"/>
          </rPr>
          <t>SALAZAR VILLALOBOS LUCRECIA:</t>
        </r>
        <r>
          <rPr>
            <sz val="9"/>
            <color indexed="81"/>
            <rFont val="Tahoma"/>
            <family val="2"/>
          </rPr>
          <t xml:space="preserve">
Consultar si este es el código que podría pedirse a los operadores</t>
        </r>
      </text>
    </comment>
  </commentList>
</comments>
</file>

<file path=xl/sharedStrings.xml><?xml version="1.0" encoding="utf-8"?>
<sst xmlns="http://schemas.openxmlformats.org/spreadsheetml/2006/main" count="1482" uniqueCount="154">
  <si>
    <t>Domiciliaria</t>
  </si>
  <si>
    <t>0-15</t>
  </si>
  <si>
    <t>16-25</t>
  </si>
  <si>
    <t>26-40</t>
  </si>
  <si>
    <t>41-60</t>
  </si>
  <si>
    <t>61-80</t>
  </si>
  <si>
    <t>81-100</t>
  </si>
  <si>
    <t>101-120</t>
  </si>
  <si>
    <t>121 y más</t>
  </si>
  <si>
    <t>Servicio fijo</t>
  </si>
  <si>
    <t>Preferencial</t>
  </si>
  <si>
    <t>Gobierno</t>
  </si>
  <si>
    <t>Acueducto</t>
  </si>
  <si>
    <t>Tipo de servicio</t>
  </si>
  <si>
    <t>Tipo de tarifa</t>
  </si>
  <si>
    <r>
      <t>Bloque
(m</t>
    </r>
    <r>
      <rPr>
        <b/>
        <vertAlign val="superscript"/>
        <sz val="10"/>
        <color theme="1"/>
        <rFont val="Calibri"/>
        <family val="2"/>
        <scheme val="minor"/>
      </rPr>
      <t>3</t>
    </r>
    <r>
      <rPr>
        <b/>
        <sz val="10"/>
        <color theme="1"/>
        <rFont val="Calibri"/>
        <family val="2"/>
        <scheme val="minor"/>
      </rPr>
      <t>)</t>
    </r>
  </si>
  <si>
    <t>Alcantarillado</t>
  </si>
  <si>
    <t>No tratada</t>
  </si>
  <si>
    <t>Tratada</t>
  </si>
  <si>
    <t>Personal empleado en el servicio de agua potable</t>
  </si>
  <si>
    <t>Personal empleado en el servicio de alcantarillado</t>
  </si>
  <si>
    <t>Unidades</t>
  </si>
  <si>
    <t>m3/año</t>
  </si>
  <si>
    <t>Número de personas</t>
  </si>
  <si>
    <t>m3/día</t>
  </si>
  <si>
    <t>Número de plantas</t>
  </si>
  <si>
    <t>Plantas de tratamiento de agua residual</t>
  </si>
  <si>
    <t>km</t>
  </si>
  <si>
    <t xml:space="preserve">Varios </t>
  </si>
  <si>
    <t>Rubros</t>
  </si>
  <si>
    <t xml:space="preserve">Descripción </t>
  </si>
  <si>
    <t>Unidad</t>
  </si>
  <si>
    <t>metros cúbicos</t>
  </si>
  <si>
    <t>colones</t>
  </si>
  <si>
    <t xml:space="preserve">Rubros varios </t>
  </si>
  <si>
    <t>Ingresos mensuales por venta de agua, desagregado por bloques de tarifa</t>
  </si>
  <si>
    <t>Regresar</t>
  </si>
  <si>
    <t>Superficial</t>
  </si>
  <si>
    <t>Subterránea</t>
  </si>
  <si>
    <t>Otra (especificar)</t>
  </si>
  <si>
    <t>3. Tratamiento</t>
  </si>
  <si>
    <t xml:space="preserve">Número de personas a diciembre </t>
  </si>
  <si>
    <t>Códigos RIEA</t>
  </si>
  <si>
    <t>F.1</t>
  </si>
  <si>
    <t>E.1, E.2</t>
  </si>
  <si>
    <t>Producción mensual según tipos de fuente</t>
  </si>
  <si>
    <t>F.3</t>
  </si>
  <si>
    <t>Aguas residuales</t>
  </si>
  <si>
    <t>Empresarial</t>
  </si>
  <si>
    <t>Código RIEA</t>
  </si>
  <si>
    <t>Solicitud de información de acueductos 2016-2017</t>
  </si>
  <si>
    <t>S</t>
  </si>
  <si>
    <t>T</t>
  </si>
  <si>
    <t>Insertar logo del CTI</t>
  </si>
  <si>
    <r>
      <t>El CTI-Agua tiene como objetivo principal "</t>
    </r>
    <r>
      <rPr>
        <i/>
        <sz val="11"/>
        <color theme="1"/>
        <rFont val="Calibri"/>
        <family val="2"/>
        <scheme val="minor"/>
      </rPr>
      <t>desarrollar y consolidar un sistema nacional de estadísticas para la gestión integrada de los recursos hídricos y cuenta del agua, sostenible y unificado, respaldados por un marco conceptual y metodológico común, armonizado y comparable internacionalmente, que permita el libre acceso a la información y apoyar la gestión integrada del agua en Costa Rica</t>
    </r>
    <r>
      <rPr>
        <sz val="11"/>
        <color theme="1"/>
        <rFont val="Calibri"/>
        <family val="2"/>
        <scheme val="minor"/>
      </rPr>
      <t xml:space="preserve">". 
Solicitamos su colaboración para completar la información incluida en este formulario que será utilizada para generar un sistema de estadísticas que permita responder a múltiples solicitudes a nivel nacional. Le agradecemos responder y enviar este formulario a más tardar el día </t>
    </r>
    <r>
      <rPr>
        <b/>
        <sz val="11"/>
        <color theme="1"/>
        <rFont val="Calibri"/>
        <family val="2"/>
        <scheme val="minor"/>
      </rPr>
      <t>31 de mayo de 2018</t>
    </r>
    <r>
      <rPr>
        <sz val="11"/>
        <color theme="1"/>
        <rFont val="Calibri"/>
        <family val="2"/>
        <scheme val="minor"/>
      </rPr>
      <t xml:space="preserve"> a la Srta. Vivian González de la Dirección de Agua, correo: </t>
    </r>
    <r>
      <rPr>
        <u/>
        <sz val="11"/>
        <color theme="8" tint="-0.249977111117893"/>
        <rFont val="Calibri"/>
        <family val="2"/>
        <scheme val="minor"/>
      </rPr>
      <t>vgonzalez@da.go.cr</t>
    </r>
  </si>
  <si>
    <t>4. Población abastecida</t>
  </si>
  <si>
    <t>Población abastecida con agua</t>
  </si>
  <si>
    <t>Población abastecida con saneamiento</t>
  </si>
  <si>
    <t>5. Longitud de la red</t>
  </si>
  <si>
    <t>Longitud de la red de agua potable</t>
  </si>
  <si>
    <t>Longitud de la red de alcantarillado</t>
  </si>
  <si>
    <t>Total</t>
  </si>
  <si>
    <t>Notas:</t>
  </si>
  <si>
    <r>
      <t xml:space="preserve">Código RIEA: </t>
    </r>
    <r>
      <rPr>
        <sz val="11"/>
        <color theme="1"/>
        <rFont val="Calibri"/>
        <family val="2"/>
        <scheme val="minor"/>
      </rPr>
      <t>F.1</t>
    </r>
  </si>
  <si>
    <r>
      <t>Unidad de medida:</t>
    </r>
    <r>
      <rPr>
        <sz val="11"/>
        <color theme="1"/>
        <rFont val="Calibri"/>
        <family val="2"/>
        <scheme val="minor"/>
      </rPr>
      <t xml:space="preserve"> metros cúbicos.</t>
    </r>
  </si>
  <si>
    <r>
      <rPr>
        <b/>
        <sz val="11"/>
        <color theme="1"/>
        <rFont val="Calibri"/>
        <family val="2"/>
        <scheme val="minor"/>
      </rPr>
      <t>F.1</t>
    </r>
    <r>
      <rPr>
        <i/>
        <sz val="11"/>
        <color theme="1"/>
        <rFont val="Calibri"/>
        <family val="2"/>
        <scheme val="minor"/>
      </rPr>
      <t xml:space="preserve"> : Volumen  anual  de  agua  (CPC  18000)  suministrado  por  unidades  residentes,  en  general pertenecientes a la actividad de suministro de agua (CIIU 36), a otras unidades económicas residentes mediante la red, canales artificiales abiertos, alcantarillas, drenajes, camiones u otros medios en el territorio de referencia.</t>
    </r>
  </si>
  <si>
    <r>
      <rPr>
        <b/>
        <sz val="11"/>
        <color theme="1"/>
        <rFont val="Calibri"/>
        <family val="2"/>
        <scheme val="minor"/>
      </rPr>
      <t>Unidad de medida:</t>
    </r>
    <r>
      <rPr>
        <sz val="11"/>
        <color theme="1"/>
        <rFont val="Calibri"/>
        <family val="2"/>
        <scheme val="minor"/>
      </rPr>
      <t xml:space="preserve"> colones.</t>
    </r>
  </si>
  <si>
    <r>
      <rPr>
        <b/>
        <i/>
        <sz val="11"/>
        <color theme="1"/>
        <rFont val="Calibri"/>
        <family val="2"/>
        <scheme val="minor"/>
      </rPr>
      <t xml:space="preserve">L.1.1: </t>
    </r>
    <r>
      <rPr>
        <i/>
        <sz val="11"/>
        <color theme="1"/>
        <rFont val="Calibri"/>
        <family val="2"/>
        <scheme val="minor"/>
      </rPr>
      <t>Valor  anual  de  las  tasas  de  agua  y  el  servicio  de  abastecimiento  proporcionado  por unidades económicas  dedicadas  al suministro de  agua, ya sea como actividad principal o secundaria. Se excluyen los impuestos sobre los productos (por ejemplo, el impuesto sobre el valor añadido) recaudados en nombre del gobierno y los subsidios, incluidos en el ítem N.2.</t>
    </r>
  </si>
  <si>
    <r>
      <rPr>
        <b/>
        <i/>
        <sz val="11"/>
        <color theme="1"/>
        <rFont val="Calibri"/>
        <family val="2"/>
        <scheme val="minor"/>
      </rPr>
      <t xml:space="preserve">L.1.2: </t>
    </r>
    <r>
      <rPr>
        <i/>
        <sz val="11"/>
        <color theme="1"/>
        <rFont val="Calibri"/>
        <family val="2"/>
        <scheme val="minor"/>
      </rPr>
      <t>Valor  anual  de  las ventas de  servicios de  alcantarillado (CPC 94100)  proporcionados  por unidades económicas dedicadas a estas actividades. Incluye todas las tasas por la prestación del servicio de alcantarillado, pero excluye los impuestos sobre los productos (por ejemplo, el impuesto sobre el valor añadido) recaudados en nombre del gobierno y los subsidios, que se incluyen en el ítem N.2. En el caso de las unidades de la industria del alcantarillado (CIIU 37), el elemento L.1.2 debe representar la mayor parte del valor de los datos del ítem L.1.</t>
    </r>
  </si>
  <si>
    <r>
      <rPr>
        <b/>
        <i/>
        <sz val="11"/>
        <color theme="1"/>
        <rFont val="Calibri"/>
        <family val="2"/>
        <scheme val="minor"/>
      </rPr>
      <t xml:space="preserve">13: </t>
    </r>
    <r>
      <rPr>
        <i/>
        <sz val="11"/>
        <color theme="1"/>
        <rFont val="Calibri"/>
        <family val="2"/>
        <scheme val="minor"/>
      </rPr>
      <t>Número  anual  de  puntos  donde  las  conexiones  de  servicios  (tuberías)  de  los  hogares  y establecimientos comerciales se acoplan a la red de recolección de agua residual en el territorio de referencia, que, por lo general, pertenece a la industria del alcantarillado (CIIU 37). Deben incluirse todas las conexiones activas, pero deben excluirse las conexiones inactivas (por ejemplo, las conexiones a edificios vacíos).</t>
    </r>
  </si>
  <si>
    <t>Número de conexiones del sistema de alcantarillado</t>
  </si>
  <si>
    <t>Número de conexiones de agua</t>
  </si>
  <si>
    <t>CONEXIONES ALCANTARILLADO</t>
  </si>
  <si>
    <r>
      <rPr>
        <b/>
        <sz val="11"/>
        <color theme="1"/>
        <rFont val="Calibri"/>
        <family val="2"/>
        <scheme val="minor"/>
      </rPr>
      <t xml:space="preserve">Código RIEA: </t>
    </r>
    <r>
      <rPr>
        <sz val="11"/>
        <color theme="1"/>
        <rFont val="Calibri"/>
        <family val="2"/>
        <scheme val="minor"/>
      </rPr>
      <t>L.1.2</t>
    </r>
  </si>
  <si>
    <t>INGRESOS ALCANTARILLADO</t>
  </si>
  <si>
    <t>Ingreso mensual según categoría tarifaria por el concepto de prestación del servicio de alcantarillado.</t>
  </si>
  <si>
    <r>
      <rPr>
        <b/>
        <sz val="11"/>
        <color theme="1"/>
        <rFont val="Calibri"/>
        <family val="2"/>
        <scheme val="minor"/>
      </rPr>
      <t>Unidad de medida</t>
    </r>
    <r>
      <rPr>
        <sz val="11"/>
        <color theme="1"/>
        <rFont val="Calibri"/>
        <family val="2"/>
        <scheme val="minor"/>
      </rPr>
      <t>: número de conexiones</t>
    </r>
  </si>
  <si>
    <r>
      <rPr>
        <b/>
        <sz val="11"/>
        <color theme="1"/>
        <rFont val="Calibri"/>
        <family val="2"/>
        <scheme val="minor"/>
      </rPr>
      <t>Código RIEA:</t>
    </r>
    <r>
      <rPr>
        <sz val="11"/>
        <color theme="1"/>
        <rFont val="Calibri"/>
        <family val="2"/>
        <scheme val="minor"/>
      </rPr>
      <t xml:space="preserve"> 13 </t>
    </r>
  </si>
  <si>
    <t>Agua residual proveniente de los usuarios conectados al alcantarillado (ya sea para tratamiento o no).</t>
  </si>
  <si>
    <r>
      <rPr>
        <b/>
        <sz val="11"/>
        <color theme="1"/>
        <rFont val="Calibri"/>
        <family val="2"/>
        <scheme val="minor"/>
      </rPr>
      <t>Unidad de medida</t>
    </r>
    <r>
      <rPr>
        <sz val="11"/>
        <color theme="1"/>
        <rFont val="Calibri"/>
        <family val="2"/>
        <scheme val="minor"/>
      </rPr>
      <t>: metros cúbicos.</t>
    </r>
  </si>
  <si>
    <r>
      <rPr>
        <b/>
        <sz val="11"/>
        <color theme="1"/>
        <rFont val="Calibri"/>
        <family val="2"/>
        <scheme val="minor"/>
      </rPr>
      <t>Código RIEA:</t>
    </r>
    <r>
      <rPr>
        <sz val="11"/>
        <color theme="1"/>
        <rFont val="Calibri"/>
        <family val="2"/>
        <scheme val="minor"/>
      </rPr>
      <t xml:space="preserve"> F.3</t>
    </r>
  </si>
  <si>
    <r>
      <rPr>
        <b/>
        <i/>
        <sz val="11"/>
        <color theme="1"/>
        <rFont val="Calibri"/>
        <family val="2"/>
        <scheme val="minor"/>
      </rPr>
      <t>F.3:</t>
    </r>
    <r>
      <rPr>
        <i/>
        <sz val="11"/>
        <color theme="1"/>
        <rFont val="Calibri"/>
        <family val="2"/>
        <scheme val="minor"/>
      </rPr>
      <t xml:space="preserve"> Volumen  anual  de  agua  descargado  por  unidades  económicas  residentes  en  desagües  o alcantarillas para su tratamiento o eliminación por parte de otras unidades económicas residentes y volumen de agua suministrado por unidades económicas residentes a otras unidades económicas residentes que deben tratar esta agua antes de poder utilizarla. Toda el agua descargada en desagües o el alcantarillado se considera agua residual destinada a tratamiento o eliminación, independientemente de su calidad.</t>
    </r>
  </si>
  <si>
    <t xml:space="preserve">AGUA RESIDUAL </t>
  </si>
  <si>
    <t>CONEXIONES ACUEDUCTO</t>
  </si>
  <si>
    <t>INGRESOS ACUEDUCTO</t>
  </si>
  <si>
    <t>Ingresos acueducto</t>
  </si>
  <si>
    <t>Conexiones acueducto</t>
  </si>
  <si>
    <t>Ingresos alcantarillado</t>
  </si>
  <si>
    <t>Conexiones alcantarillado</t>
  </si>
  <si>
    <t>Agua residual proveniente de los usuarios conectados al alcantarillado</t>
  </si>
  <si>
    <t>Ingreso mensual  por el concepto de prestación del servicio de alcantarillado</t>
  </si>
  <si>
    <r>
      <rPr>
        <b/>
        <sz val="11"/>
        <color theme="1"/>
        <rFont val="Calibri"/>
        <family val="2"/>
        <scheme val="minor"/>
      </rPr>
      <t>Unidad de medida</t>
    </r>
    <r>
      <rPr>
        <sz val="11"/>
        <color theme="1"/>
        <rFont val="Calibri"/>
        <family val="2"/>
        <scheme val="minor"/>
      </rPr>
      <t>: número de servicios</t>
    </r>
  </si>
  <si>
    <t>EXTRACCIÓN DE AGUA</t>
  </si>
  <si>
    <t>Extracción mensual desagregada según tipos de fuente.</t>
  </si>
  <si>
    <r>
      <rPr>
        <b/>
        <sz val="11"/>
        <color theme="1"/>
        <rFont val="Calibri"/>
        <family val="2"/>
        <scheme val="minor"/>
      </rPr>
      <t>Código RIEA</t>
    </r>
    <r>
      <rPr>
        <sz val="11"/>
        <color theme="1"/>
        <rFont val="Calibri"/>
        <family val="2"/>
        <scheme val="minor"/>
      </rPr>
      <t>: E.1.1, E.1.2</t>
    </r>
  </si>
  <si>
    <t>E.1.1</t>
  </si>
  <si>
    <t>E.1.2</t>
  </si>
  <si>
    <r>
      <rPr>
        <b/>
        <i/>
        <sz val="11"/>
        <color theme="1"/>
        <rFont val="Calibri"/>
        <family val="2"/>
        <scheme val="minor"/>
      </rPr>
      <t>E.1.1</t>
    </r>
    <r>
      <rPr>
        <i/>
        <sz val="11"/>
        <color theme="1"/>
        <rFont val="Calibri"/>
        <family val="2"/>
        <scheme val="minor"/>
      </rPr>
      <t>: Volumen anual de agua extraído por las unidades económicas de presas de almacenamiento, lagos, ríos, humedales, y nieve, hielo y glaciares en el territorio de referencia. La filtración de las riberas se considera extracción de agua superficial.</t>
    </r>
  </si>
  <si>
    <r>
      <rPr>
        <b/>
        <i/>
        <sz val="11"/>
        <color theme="1"/>
        <rFont val="Calibri"/>
        <family val="2"/>
        <scheme val="minor"/>
      </rPr>
      <t>E.1.2:</t>
    </r>
    <r>
      <rPr>
        <i/>
        <sz val="11"/>
        <color theme="1"/>
        <rFont val="Calibri"/>
        <family val="2"/>
        <scheme val="minor"/>
      </rPr>
      <t xml:space="preserve"> Volumen anual de agua extraído por las unidades económicas de acuíferos y manantiales del territorio de referencia.</t>
    </r>
  </si>
  <si>
    <t>Capacidad de los sistemas de tratamiento de agua potable</t>
  </si>
  <si>
    <t>Capacidad de los sistemas de tratamiento de agua residual</t>
  </si>
  <si>
    <t xml:space="preserve">Consumo mensual de agua según categoría tarifaria para el servicio de distribución de agua. </t>
  </si>
  <si>
    <t>L.1.2</t>
  </si>
  <si>
    <t>L.1.1</t>
  </si>
  <si>
    <t>número de conexiones</t>
  </si>
  <si>
    <r>
      <rPr>
        <b/>
        <sz val="11"/>
        <color theme="1"/>
        <rFont val="Calibri"/>
        <family val="2"/>
        <scheme val="minor"/>
      </rPr>
      <t>Código RIEA:</t>
    </r>
    <r>
      <rPr>
        <sz val="11"/>
        <color theme="1"/>
        <rFont val="Calibri"/>
        <family val="2"/>
        <scheme val="minor"/>
      </rPr>
      <t xml:space="preserve"> 6</t>
    </r>
  </si>
  <si>
    <r>
      <rPr>
        <b/>
        <i/>
        <sz val="11"/>
        <color theme="1"/>
        <rFont val="Calibri"/>
        <family val="2"/>
        <scheme val="minor"/>
      </rPr>
      <t>6</t>
    </r>
    <r>
      <rPr>
        <i/>
        <sz val="11"/>
        <color theme="1"/>
        <rFont val="Calibri"/>
        <family val="2"/>
        <scheme val="minor"/>
      </rPr>
      <t>: Número anual de tuberías de servicio utilizadas de manera activa en el territorio de referencia.</t>
    </r>
  </si>
  <si>
    <t>Extracción de agua</t>
  </si>
  <si>
    <r>
      <rPr>
        <b/>
        <sz val="10"/>
        <color theme="1"/>
        <rFont val="Calibri"/>
        <family val="2"/>
        <scheme val="minor"/>
      </rPr>
      <t>F.3</t>
    </r>
    <r>
      <rPr>
        <sz val="10"/>
        <color theme="1"/>
        <rFont val="Calibri"/>
        <family val="2"/>
        <scheme val="minor"/>
      </rPr>
      <t>. Volumen  anual  de  agua  descargado  por  unidades  económicas  residentes  en  desagües  o alcantarillas para su tratamiento o eliminación por parte de otras unidades económicas residentes y volumen de agua suministrado por unidades económicas residentes a otras unidades económicas residentes que deben tratar esta agua antes de poder utilizarla. Toda el agua descargada en desagües o el alcantarillado se considera agua residual destinada a tratamiento o eliminación, independientemente de su calidad.</t>
    </r>
  </si>
  <si>
    <r>
      <rPr>
        <b/>
        <sz val="10"/>
        <color theme="1"/>
        <rFont val="Calibri"/>
        <family val="2"/>
        <scheme val="minor"/>
      </rPr>
      <t>8.</t>
    </r>
    <r>
      <rPr>
        <sz val="10"/>
        <color theme="1"/>
        <rFont val="Calibri"/>
        <family val="2"/>
        <scheme val="minor"/>
      </rPr>
      <t xml:space="preserve"> Número anual de empleados que trabajan en actividades de captación, tratamiento y distribución de agua en el territorio de referencia. Esta cifra debe tomar en cuenta el número de empleados equivalentes a tiempo completo.</t>
    </r>
  </si>
  <si>
    <r>
      <rPr>
        <b/>
        <sz val="10"/>
        <color theme="1"/>
        <rFont val="Calibri"/>
        <family val="2"/>
        <scheme val="minor"/>
      </rPr>
      <t>17</t>
    </r>
    <r>
      <rPr>
        <sz val="10"/>
        <color theme="1"/>
        <rFont val="Calibri"/>
        <family val="2"/>
        <scheme val="minor"/>
      </rPr>
      <t>. Número anual de empleados que trabajan en la recolección, tratamiento y eliminación de agua residual en el territorio de referencia en establecimientos donde esta es una actividad secundaria.</t>
    </r>
  </si>
  <si>
    <r>
      <rPr>
        <b/>
        <sz val="10"/>
        <color theme="1"/>
        <rFont val="Calibri"/>
        <family val="2"/>
        <scheme val="minor"/>
      </rPr>
      <t>4.</t>
    </r>
    <r>
      <rPr>
        <sz val="10"/>
        <color theme="1"/>
        <rFont val="Calibri"/>
        <family val="2"/>
        <scheme val="minor"/>
      </rPr>
      <t xml:space="preserve"> Cantidad máxima anual de agua que puede ser tratada de manera segura y efectiva por las plantas de tratamiento en el territorio de referencia.</t>
    </r>
  </si>
  <si>
    <r>
      <rPr>
        <b/>
        <sz val="10"/>
        <color theme="1"/>
        <rFont val="Calibri"/>
        <family val="2"/>
        <scheme val="minor"/>
      </rPr>
      <t>15</t>
    </r>
    <r>
      <rPr>
        <sz val="10"/>
        <color theme="1"/>
        <rFont val="Calibri"/>
        <family val="2"/>
        <scheme val="minor"/>
      </rPr>
      <t>. Número anual de instalaciones (establecimientos) donde los contaminantes son eliminados del agua residual en el territorio de la referencia.</t>
    </r>
  </si>
  <si>
    <r>
      <rPr>
        <b/>
        <sz val="10"/>
        <color theme="1"/>
        <rFont val="Calibri"/>
        <family val="2"/>
        <scheme val="minor"/>
      </rPr>
      <t>5.</t>
    </r>
    <r>
      <rPr>
        <sz val="10"/>
        <color theme="1"/>
        <rFont val="Calibri"/>
        <family val="2"/>
        <scheme val="minor"/>
      </rPr>
      <t xml:space="preserve"> Longitud total del sistema de tuberías de distribución usadas por la industria del suministro de agua (CIIU36) para abastecer a los hogares y establecimientos comerciales en el territorio de referencia durante un año. Excluye las tuberías y líneas de transmisión del servicio de agua. Las tuberías de servicio de agua suelen pertenecer a los hogares y establecimientos comerciales y conectan los hogares y establecimientos a la red de agua. En muchos casos, los medidores de agua están instalados en el punto de conexión. Las líneas de transmisión son las tuberías entre las tomas y  las  plantas  de  tratamiento,  así  como  las  tuberías  entre  la  planta  de  tratamiento  y  las instalaciones de almacenamiento. Si no se trata el agua, entonces las líneas de transmisión están formadas por las tuberías entre la toma y las instalaciones de almacenamiento.</t>
    </r>
  </si>
  <si>
    <r>
      <rPr>
        <b/>
        <sz val="10"/>
        <color theme="1"/>
        <rFont val="Calibri"/>
        <family val="2"/>
        <scheme val="minor"/>
      </rPr>
      <t>12</t>
    </r>
    <r>
      <rPr>
        <sz val="10"/>
        <color theme="1"/>
        <rFont val="Calibri"/>
        <family val="2"/>
        <scheme val="minor"/>
      </rPr>
      <t>. Longitud total del sistema de colectores, tuberías y ductos usados en un año para transportar el agua residual de los hogares y establecimientos comerciales al lugar de eliminación o de tratamiento dentro del territorio de referencia. Excluye las conexiones de servicios, es decir, las tuberías que suelen pertenecer a los hogares y establecimientos comerciales y que los conectan a las redes de alcantarillado.</t>
    </r>
  </si>
  <si>
    <r>
      <t xml:space="preserve">S.1.1 </t>
    </r>
    <r>
      <rPr>
        <sz val="10"/>
        <color theme="1"/>
        <rFont val="Calibri"/>
        <family val="2"/>
        <scheme val="minor"/>
      </rPr>
      <t xml:space="preserve"> El número de personas de la población residente que pertenecen a un hogar o institución cuya fuente principal de agua potable conecta mediante cañerías su vivienda con la red de distribución de agua potable, como una tubería de agua o un régimen comunitario.</t>
    </r>
  </si>
  <si>
    <r>
      <t xml:space="preserve">T. </t>
    </r>
    <r>
      <rPr>
        <sz val="10"/>
        <color theme="1"/>
        <rFont val="Calibri"/>
        <family val="2"/>
        <scheme val="minor"/>
      </rPr>
      <t>El número de personas de la población residente pertenecientes a hogares o instituciones que utilizan un inodoro con descarga hidráulica o un inodoro de arrastre hidráulico manual (pour flush  toilet) que  se  vacía  mediante  una  tubería  conectada  a  un  sistema  de  canalización destinado a recolectar y eliminar las aguas residuales, en particular los excrementos (heces y orina).</t>
    </r>
  </si>
  <si>
    <t>Definiciones</t>
  </si>
  <si>
    <t>Consumo mensual de agua según categoría tarifaria para el servicio de distribución de agua</t>
  </si>
  <si>
    <r>
      <rPr>
        <b/>
        <sz val="11"/>
        <color theme="1"/>
        <rFont val="Calibri"/>
        <family val="2"/>
        <scheme val="minor"/>
      </rPr>
      <t xml:space="preserve">Código RIEA: </t>
    </r>
    <r>
      <rPr>
        <sz val="11"/>
        <color theme="1"/>
        <rFont val="Calibri"/>
        <family val="2"/>
        <scheme val="minor"/>
      </rPr>
      <t>L.1.1</t>
    </r>
  </si>
  <si>
    <t>1. Agua residual*</t>
  </si>
  <si>
    <t>2. Total de personal empleado**</t>
  </si>
  <si>
    <t>* El dato de total de agua residual recibida debe coincidir con el total de la hoja Aguas residuales (m3) para cada año.</t>
  </si>
  <si>
    <t>** Si no es posible separar el empleo para el servicio de agua potable y alcantarillado, favor indicarlo como un total.</t>
  </si>
  <si>
    <t>CONSUMO AGUA</t>
  </si>
  <si>
    <t>Consumo agua</t>
  </si>
  <si>
    <t>No se tiene el dato</t>
  </si>
  <si>
    <t>-</t>
  </si>
  <si>
    <t>Lo que se tiene es la cantidad de abonados y ya está en la pestaña de conexiones</t>
  </si>
  <si>
    <t>Etiquetas de fila</t>
  </si>
  <si>
    <t>Total general</t>
  </si>
  <si>
    <t>Mes</t>
  </si>
  <si>
    <t>Año</t>
  </si>
  <si>
    <t>enero</t>
  </si>
  <si>
    <t>febrero</t>
  </si>
  <si>
    <t>marzo</t>
  </si>
  <si>
    <t>abril</t>
  </si>
  <si>
    <t>mayo</t>
  </si>
  <si>
    <t>junio</t>
  </si>
  <si>
    <t>julio</t>
  </si>
  <si>
    <t>agosto</t>
  </si>
  <si>
    <t>septiembre</t>
  </si>
  <si>
    <t>octubre</t>
  </si>
  <si>
    <t>noviembre</t>
  </si>
  <si>
    <t>diciembre</t>
  </si>
  <si>
    <t>Suma de Superficial</t>
  </si>
  <si>
    <t>Suma de Subterránea</t>
  </si>
  <si>
    <t xml:space="preserve">extracción </t>
  </si>
  <si>
    <t>consumo</t>
  </si>
  <si>
    <t>superficial</t>
  </si>
  <si>
    <t>subt</t>
  </si>
  <si>
    <t>pérdidas</t>
  </si>
  <si>
    <t>%</t>
  </si>
  <si>
    <t>extracción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</si>
</sst>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0_);_(* \(#,##0.00\);_(* &quot;-&quot;??_);_(@_)"/>
    <numFmt numFmtId="165" formatCode="mmm\-yyyy"/>
    <numFmt numFmtId="166" formatCode="_-* #,##0_-;\-* #,##0_-;_-* &quot;-&quot;??_-;_-@_-"/>
  </numFmts>
  <fonts count="23" x14ac:knownFonts="1">
    <font>
      <sz val="11"/>
      <color theme="1"/>
      <name val="Calibri"/>
      <family val="2"/>
      <scheme val="minor"/>
    </font>
    <font>
      <sz val="11"/>
      <color theme="1"/>
      <name val="Calibri"/>
      <family val="2"/>
      <scheme val="minor"/>
    </font>
    <font>
      <sz val="10"/>
      <color theme="1"/>
      <name val="Tahoma"/>
      <family val="2"/>
    </font>
    <font>
      <sz val="10"/>
      <color theme="1"/>
      <name val="Calibri"/>
      <family val="2"/>
      <scheme val="minor"/>
    </font>
    <font>
      <b/>
      <sz val="10"/>
      <color theme="1"/>
      <name val="Calibri"/>
      <family val="2"/>
      <scheme val="minor"/>
    </font>
    <font>
      <b/>
      <sz val="10"/>
      <name val="Calibri"/>
      <family val="2"/>
      <scheme val="minor"/>
    </font>
    <font>
      <sz val="10"/>
      <name val="Arial"/>
      <family val="2"/>
    </font>
    <font>
      <b/>
      <vertAlign val="superscript"/>
      <sz val="10"/>
      <color theme="1"/>
      <name val="Calibri"/>
      <family val="2"/>
      <scheme val="minor"/>
    </font>
    <font>
      <b/>
      <sz val="11"/>
      <color theme="1"/>
      <name val="Calibri"/>
      <family val="2"/>
      <scheme val="minor"/>
    </font>
    <font>
      <sz val="10"/>
      <color indexed="64"/>
      <name val="Arial"/>
      <family val="2"/>
    </font>
    <font>
      <sz val="20"/>
      <color theme="1"/>
      <name val="Calibri"/>
      <family val="2"/>
      <scheme val="minor"/>
    </font>
    <font>
      <u/>
      <sz val="11"/>
      <color theme="10"/>
      <name val="Calibri"/>
      <family val="2"/>
      <scheme val="minor"/>
    </font>
    <font>
      <sz val="10"/>
      <name val="Calibri"/>
      <family val="2"/>
      <scheme val="minor"/>
    </font>
    <font>
      <sz val="9"/>
      <color theme="1"/>
      <name val="Calibri"/>
      <family val="2"/>
      <scheme val="minor"/>
    </font>
    <font>
      <i/>
      <sz val="11"/>
      <color theme="1"/>
      <name val="Calibri"/>
      <family val="2"/>
      <scheme val="minor"/>
    </font>
    <font>
      <u/>
      <sz val="11"/>
      <color theme="8" tint="-0.249977111117893"/>
      <name val="Calibri"/>
      <family val="2"/>
      <scheme val="minor"/>
    </font>
    <font>
      <b/>
      <sz val="14"/>
      <color theme="1"/>
      <name val="Calibri"/>
      <family val="2"/>
      <scheme val="minor"/>
    </font>
    <font>
      <b/>
      <i/>
      <sz val="11"/>
      <color theme="1"/>
      <name val="Calibri"/>
      <family val="2"/>
      <scheme val="minor"/>
    </font>
    <font>
      <i/>
      <u/>
      <sz val="11"/>
      <color theme="10"/>
      <name val="Calibri"/>
      <family val="2"/>
      <scheme val="minor"/>
    </font>
    <font>
      <sz val="9"/>
      <color indexed="81"/>
      <name val="Tahoma"/>
      <family val="2"/>
    </font>
    <font>
      <b/>
      <sz val="9"/>
      <color indexed="81"/>
      <name val="Tahoma"/>
      <family val="2"/>
    </font>
    <font>
      <b/>
      <u/>
      <sz val="10"/>
      <color theme="1"/>
      <name val="Calibri"/>
      <family val="2"/>
      <scheme val="minor"/>
    </font>
    <font>
      <sz val="8"/>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3">
    <xf numFmtId="0" fontId="0" fillId="0" borderId="0"/>
    <xf numFmtId="0" fontId="2" fillId="0" borderId="0"/>
    <xf numFmtId="9" fontId="2" fillId="0" borderId="0" applyFont="0" applyFill="0" applyBorder="0" applyAlignment="0" applyProtection="0"/>
    <xf numFmtId="0" fontId="1" fillId="0" borderId="0"/>
    <xf numFmtId="0" fontId="6" fillId="0" borderId="0"/>
    <xf numFmtId="164" fontId="2" fillId="0" borderId="0" applyFont="0" applyFill="0" applyBorder="0" applyAlignment="0" applyProtection="0"/>
    <xf numFmtId="164" fontId="1" fillId="0" borderId="0" applyFont="0" applyFill="0" applyBorder="0" applyAlignment="0" applyProtection="0"/>
    <xf numFmtId="0" fontId="2" fillId="0" borderId="0"/>
    <xf numFmtId="164" fontId="2" fillId="0" borderId="0" applyFont="0" applyFill="0" applyBorder="0" applyAlignment="0" applyProtection="0"/>
    <xf numFmtId="0" fontId="9" fillId="0" borderId="0"/>
    <xf numFmtId="0" fontId="11"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3" fillId="0" borderId="1" xfId="1" applyFont="1" applyFill="1" applyBorder="1"/>
    <xf numFmtId="0" fontId="3" fillId="0" borderId="3" xfId="1" applyFont="1" applyFill="1" applyBorder="1"/>
    <xf numFmtId="0" fontId="0" fillId="0" borderId="1" xfId="0" applyBorder="1"/>
    <xf numFmtId="0" fontId="3" fillId="0" borderId="1" xfId="7" applyFont="1" applyFill="1" applyBorder="1" applyAlignment="1">
      <alignment horizontal="left"/>
    </xf>
    <xf numFmtId="0" fontId="3" fillId="0" borderId="3" xfId="7" applyFont="1" applyFill="1" applyBorder="1" applyAlignment="1">
      <alignment horizontal="left"/>
    </xf>
    <xf numFmtId="0" fontId="4" fillId="0" borderId="2" xfId="7" applyFont="1" applyFill="1" applyBorder="1" applyAlignment="1" applyProtection="1">
      <alignment horizontal="center" vertical="center" wrapText="1"/>
    </xf>
    <xf numFmtId="0" fontId="4" fillId="0" borderId="2" xfId="7" applyFont="1" applyFill="1" applyBorder="1" applyAlignment="1">
      <alignment horizontal="center" vertical="center" wrapText="1"/>
    </xf>
    <xf numFmtId="165" fontId="5" fillId="0" borderId="2" xfId="7" applyNumberFormat="1" applyFont="1" applyFill="1" applyBorder="1" applyAlignment="1">
      <alignment horizontal="center" vertical="center" wrapText="1"/>
    </xf>
    <xf numFmtId="0" fontId="3" fillId="0" borderId="1" xfId="7" applyFont="1" applyFill="1" applyBorder="1" applyAlignment="1">
      <alignment horizontal="left"/>
    </xf>
    <xf numFmtId="0" fontId="3" fillId="0" borderId="3" xfId="7" applyFont="1" applyFill="1" applyBorder="1" applyAlignment="1">
      <alignment horizontal="left"/>
    </xf>
    <xf numFmtId="0" fontId="3" fillId="0" borderId="1" xfId="0" applyFont="1" applyFill="1" applyBorder="1" applyAlignment="1">
      <alignment horizontal="left"/>
    </xf>
    <xf numFmtId="0" fontId="3" fillId="0" borderId="1" xfId="0" applyFont="1" applyFill="1" applyBorder="1" applyAlignment="1"/>
    <xf numFmtId="0" fontId="0" fillId="0" borderId="3" xfId="0" applyBorder="1"/>
    <xf numFmtId="0" fontId="11" fillId="0" borderId="0" xfId="10"/>
    <xf numFmtId="0" fontId="3" fillId="0" borderId="0" xfId="0" applyFont="1"/>
    <xf numFmtId="0" fontId="3" fillId="0" borderId="1" xfId="1" applyFont="1" applyFill="1" applyBorder="1" applyAlignment="1">
      <alignment horizontal="center"/>
    </xf>
    <xf numFmtId="165" fontId="12" fillId="0" borderId="1" xfId="7" applyNumberFormat="1" applyFont="1" applyFill="1" applyBorder="1" applyAlignment="1">
      <alignment horizontal="center" vertical="center" wrapText="1"/>
    </xf>
    <xf numFmtId="0" fontId="4" fillId="0" borderId="1" xfId="1" applyFont="1" applyFill="1" applyBorder="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10" fillId="0" borderId="0" xfId="0" applyFont="1" applyBorder="1"/>
    <xf numFmtId="0" fontId="0" fillId="0" borderId="0" xfId="0" applyBorder="1"/>
    <xf numFmtId="0" fontId="0" fillId="0" borderId="11" xfId="0" applyBorder="1"/>
    <xf numFmtId="0" fontId="8" fillId="0" borderId="0" xfId="0" applyFont="1" applyBorder="1" applyAlignment="1">
      <alignment horizontal="center"/>
    </xf>
    <xf numFmtId="0" fontId="8" fillId="0" borderId="0" xfId="0" applyFont="1" applyBorder="1" applyAlignment="1">
      <alignment horizontal="left"/>
    </xf>
    <xf numFmtId="0" fontId="8" fillId="0" borderId="0" xfId="0" applyFont="1" applyBorder="1"/>
    <xf numFmtId="0" fontId="0" fillId="0" borderId="12" xfId="0" applyBorder="1"/>
    <xf numFmtId="0" fontId="0" fillId="0" borderId="13" xfId="0" applyBorder="1"/>
    <xf numFmtId="0" fontId="0" fillId="0" borderId="14" xfId="0" applyBorder="1"/>
    <xf numFmtId="0" fontId="11" fillId="4" borderId="1" xfId="10" applyFill="1" applyBorder="1" applyAlignment="1">
      <alignment horizontal="left"/>
    </xf>
    <xf numFmtId="0" fontId="0" fillId="4" borderId="1" xfId="0" applyFill="1" applyBorder="1"/>
    <xf numFmtId="0" fontId="0" fillId="4" borderId="1" xfId="0" applyFill="1" applyBorder="1" applyAlignment="1">
      <alignment horizontal="left"/>
    </xf>
    <xf numFmtId="0" fontId="11" fillId="4" borderId="1" xfId="10" applyFill="1" applyBorder="1" applyAlignment="1">
      <alignment horizontal="left" vertical="center"/>
    </xf>
    <xf numFmtId="0" fontId="13" fillId="3" borderId="0" xfId="0" applyFont="1" applyFill="1"/>
    <xf numFmtId="0" fontId="0" fillId="3" borderId="0" xfId="0" applyFill="1"/>
    <xf numFmtId="0" fontId="13" fillId="0" borderId="0" xfId="0" applyFont="1" applyFill="1"/>
    <xf numFmtId="0" fontId="0" fillId="0" borderId="0" xfId="0" applyFill="1"/>
    <xf numFmtId="0" fontId="0" fillId="2" borderId="1" xfId="0" applyFont="1" applyFill="1" applyBorder="1" applyAlignment="1">
      <alignment horizontal="left"/>
    </xf>
    <xf numFmtId="0" fontId="0" fillId="0" borderId="1" xfId="0" applyFont="1" applyBorder="1"/>
    <xf numFmtId="0" fontId="8" fillId="5" borderId="1" xfId="0" applyFont="1" applyFill="1" applyBorder="1" applyAlignment="1">
      <alignment horizontal="center"/>
    </xf>
    <xf numFmtId="0" fontId="8" fillId="5" borderId="6" xfId="0" applyFont="1" applyFill="1" applyBorder="1" applyAlignment="1">
      <alignment horizontal="center"/>
    </xf>
    <xf numFmtId="0" fontId="0" fillId="2" borderId="1" xfId="0" applyFont="1" applyFill="1" applyBorder="1" applyAlignment="1">
      <alignment horizontal="left" indent="4"/>
    </xf>
    <xf numFmtId="0" fontId="0" fillId="0" borderId="0" xfId="0" applyAlignment="1">
      <alignment wrapText="1"/>
    </xf>
    <xf numFmtId="0" fontId="8" fillId="0" borderId="0" xfId="0" applyFont="1"/>
    <xf numFmtId="0" fontId="16" fillId="0" borderId="0" xfId="0" applyFont="1"/>
    <xf numFmtId="0" fontId="14" fillId="0" borderId="0" xfId="0" applyFont="1"/>
    <xf numFmtId="0" fontId="0" fillId="0" borderId="0" xfId="0" applyAlignment="1"/>
    <xf numFmtId="0" fontId="18" fillId="0" borderId="0" xfId="10" applyFont="1"/>
    <xf numFmtId="0" fontId="14" fillId="0" borderId="0" xfId="0" applyFont="1" applyAlignment="1">
      <alignment wrapText="1"/>
    </xf>
    <xf numFmtId="0" fontId="21" fillId="0" borderId="0" xfId="0" applyFont="1"/>
    <xf numFmtId="0" fontId="0" fillId="6" borderId="1" xfId="0" applyFont="1" applyFill="1" applyBorder="1" applyAlignment="1">
      <alignment horizontal="left"/>
    </xf>
    <xf numFmtId="0" fontId="0" fillId="6" borderId="1" xfId="0" applyFont="1" applyFill="1" applyBorder="1" applyAlignment="1">
      <alignment horizontal="center"/>
    </xf>
    <xf numFmtId="0" fontId="0" fillId="6" borderId="1" xfId="0" applyFont="1" applyFill="1" applyBorder="1"/>
    <xf numFmtId="0" fontId="0" fillId="6" borderId="0" xfId="0" applyFill="1"/>
    <xf numFmtId="0" fontId="0" fillId="6" borderId="1" xfId="0" applyFill="1" applyBorder="1" applyAlignment="1">
      <alignment horizontal="center"/>
    </xf>
    <xf numFmtId="0" fontId="0" fillId="6" borderId="1" xfId="0" applyFill="1" applyBorder="1"/>
    <xf numFmtId="4" fontId="0" fillId="0" borderId="1" xfId="0" applyNumberFormat="1" applyBorder="1" applyAlignment="1">
      <alignment horizontal="center"/>
    </xf>
    <xf numFmtId="0" fontId="22" fillId="0" borderId="3" xfId="0" applyFont="1" applyBorder="1" applyAlignment="1">
      <alignment horizontal="center" vertical="center"/>
    </xf>
    <xf numFmtId="3" fontId="0" fillId="0" borderId="1" xfId="0" applyNumberFormat="1" applyBorder="1"/>
    <xf numFmtId="0" fontId="0" fillId="0" borderId="1" xfId="0" applyNumberFormat="1" applyBorder="1"/>
    <xf numFmtId="43" fontId="0" fillId="0" borderId="0" xfId="11" applyFont="1"/>
    <xf numFmtId="43" fontId="0" fillId="0" borderId="0" xfId="0" applyNumberFormat="1"/>
    <xf numFmtId="9" fontId="0" fillId="0" borderId="0" xfId="12" applyFont="1"/>
    <xf numFmtId="166" fontId="0" fillId="0" borderId="6" xfId="11" applyNumberFormat="1" applyFont="1" applyFill="1" applyBorder="1" applyAlignment="1">
      <alignment horizontal="center" vertical="center"/>
    </xf>
    <xf numFmtId="166" fontId="0" fillId="0" borderId="1" xfId="11" applyNumberFormat="1" applyFont="1" applyFill="1" applyBorder="1" applyAlignment="1">
      <alignment horizontal="center" vertical="center"/>
    </xf>
    <xf numFmtId="0" fontId="0" fillId="6" borderId="1" xfId="0" applyFill="1" applyBorder="1" applyAlignment="1">
      <alignment horizontal="left"/>
    </xf>
    <xf numFmtId="0" fontId="0" fillId="0" borderId="0" xfId="0" pivotButton="1"/>
    <xf numFmtId="0" fontId="0" fillId="0" borderId="0" xfId="0" applyAlignment="1">
      <alignment horizontal="left"/>
    </xf>
    <xf numFmtId="166" fontId="0" fillId="0" borderId="0" xfId="0" applyNumberFormat="1"/>
    <xf numFmtId="0" fontId="8" fillId="0" borderId="0" xfId="0" applyFont="1" applyAlignment="1">
      <alignment horizontal="center"/>
    </xf>
    <xf numFmtId="166" fontId="0" fillId="0" borderId="0" xfId="11" applyNumberFormat="1" applyFont="1"/>
    <xf numFmtId="0" fontId="4" fillId="0" borderId="0" xfId="1" applyFont="1" applyFill="1" applyBorder="1" applyAlignment="1">
      <alignment horizontal="center"/>
    </xf>
    <xf numFmtId="166" fontId="0" fillId="0" borderId="0" xfId="11" applyNumberFormat="1" applyFont="1" applyBorder="1"/>
    <xf numFmtId="166" fontId="0" fillId="0" borderId="1" xfId="11" applyNumberFormat="1" applyFont="1" applyBorder="1"/>
    <xf numFmtId="166" fontId="0" fillId="0" borderId="3" xfId="11" applyNumberFormat="1" applyFont="1" applyBorder="1"/>
    <xf numFmtId="0" fontId="0" fillId="0" borderId="0" xfId="0" applyFill="1" applyBorder="1" applyAlignment="1">
      <alignment horizontal="left" vertical="top" wrapText="1"/>
    </xf>
    <xf numFmtId="0" fontId="14" fillId="0" borderId="0" xfId="0" applyFont="1" applyAlignment="1">
      <alignment horizontal="left" wrapText="1"/>
    </xf>
    <xf numFmtId="0" fontId="8" fillId="0" borderId="0" xfId="0" applyFont="1" applyAlignment="1">
      <alignment horizontal="center"/>
    </xf>
    <xf numFmtId="0" fontId="8" fillId="0" borderId="1" xfId="0" applyFont="1" applyBorder="1" applyAlignment="1">
      <alignment horizontal="left" vertical="center" wrapText="1"/>
    </xf>
    <xf numFmtId="166" fontId="0" fillId="0" borderId="5" xfId="11" applyNumberFormat="1" applyFont="1" applyFill="1" applyBorder="1" applyAlignment="1">
      <alignment horizontal="center" vertical="center"/>
    </xf>
    <xf numFmtId="166" fontId="0" fillId="0" borderId="3" xfId="11" applyNumberFormat="1" applyFont="1" applyFill="1" applyBorder="1" applyAlignment="1">
      <alignment horizontal="center" vertical="center"/>
    </xf>
    <xf numFmtId="0" fontId="3" fillId="0" borderId="0" xfId="0" applyFont="1" applyAlignment="1">
      <alignment horizontal="left" wrapText="1"/>
    </xf>
    <xf numFmtId="0" fontId="3" fillId="0" borderId="0" xfId="0" applyFont="1" applyAlignment="1">
      <alignment horizontal="left" vertical="top" wrapText="1"/>
    </xf>
    <xf numFmtId="0" fontId="4" fillId="0" borderId="0" xfId="0" applyFont="1" applyAlignment="1">
      <alignment horizontal="left" wrapText="1"/>
    </xf>
    <xf numFmtId="0" fontId="8" fillId="0" borderId="5" xfId="0" applyFont="1" applyBorder="1" applyAlignment="1">
      <alignment horizontal="left" vertical="top" wrapText="1"/>
    </xf>
    <xf numFmtId="0" fontId="8" fillId="0" borderId="3" xfId="0" applyFont="1" applyBorder="1" applyAlignment="1">
      <alignment horizontal="left" vertical="top"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166" fontId="0" fillId="0" borderId="1" xfId="11" applyNumberFormat="1" applyFont="1" applyBorder="1" applyAlignment="1">
      <alignment horizontal="center"/>
    </xf>
  </cellXfs>
  <cellStyles count="13">
    <cellStyle name="Hipervínculo" xfId="10" builtinId="8"/>
    <cellStyle name="Millares" xfId="11" builtinId="3"/>
    <cellStyle name="Millares 10" xfId="6"/>
    <cellStyle name="Millares 2" xfId="8"/>
    <cellStyle name="Millares 3" xfId="5"/>
    <cellStyle name="Normal" xfId="0" builtinId="0"/>
    <cellStyle name="Normal 2" xfId="7"/>
    <cellStyle name="Normal 2 2" xfId="9"/>
    <cellStyle name="Normal 2 2 2" xfId="3"/>
    <cellStyle name="Normal 3" xfId="4"/>
    <cellStyle name="Normal 4" xfId="1"/>
    <cellStyle name="Porcentaje" xfId="12" builtinId="5"/>
    <cellStyle name="Porcentaje 2" xfId="2"/>
  </cellStyles>
  <dxfs count="1">
    <dxf>
      <numFmt numFmtId="166" formatCode="_-* #,##0_-;\-* #,##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ALAZAR VILLALOBOS LUCRECIA" refreshedDate="43363.597559259259" createdVersion="5" refreshedVersion="5" minRefreshableVersion="3" recordCount="120">
  <cacheSource type="worksheet">
    <worksheetSource ref="A11:D131" sheet="Extracción"/>
  </cacheSource>
  <cacheFields count="4">
    <cacheField name="Año" numFmtId="0">
      <sharedItems containsSemiMixedTypes="0" containsString="0" containsNumber="1" containsInteger="1" minValue="2008" maxValue="2017" count="10">
        <n v="2008"/>
        <n v="2009"/>
        <n v="2010"/>
        <n v="2011"/>
        <n v="2012"/>
        <n v="2013"/>
        <n v="2014"/>
        <n v="2015"/>
        <n v="2016"/>
        <n v="2017"/>
      </sharedItems>
    </cacheField>
    <cacheField name="Mes" numFmtId="165">
      <sharedItems/>
    </cacheField>
    <cacheField name="Superficial" numFmtId="0">
      <sharedItems containsMixedTypes="1" containsNumber="1" minValue="68550.239999999991" maxValue="416959.41599999997"/>
    </cacheField>
    <cacheField name="Subterránea" numFmtId="0">
      <sharedItems containsMixedTypes="1" containsNumber="1" minValue="1664398.1983636366" maxValue="4082219.185380358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0">
  <r>
    <x v="0"/>
    <s v="enero"/>
    <s v="No se tiene el dato"/>
    <s v="No se tiene el dato"/>
  </r>
  <r>
    <x v="0"/>
    <s v="febrero"/>
    <s v="No se tiene el dato"/>
    <s v="No se tiene el dato"/>
  </r>
  <r>
    <x v="0"/>
    <s v="marzo"/>
    <s v="No se tiene el dato"/>
    <s v="No se tiene el dato"/>
  </r>
  <r>
    <x v="0"/>
    <s v="abril"/>
    <s v="No se tiene el dato"/>
    <s v="No se tiene el dato"/>
  </r>
  <r>
    <x v="0"/>
    <s v="mayo"/>
    <s v="No se tiene el dato"/>
    <s v="No se tiene el dato"/>
  </r>
  <r>
    <x v="0"/>
    <s v="junio"/>
    <s v="No se tiene el dato"/>
    <s v="No se tiene el dato"/>
  </r>
  <r>
    <x v="0"/>
    <s v="julio"/>
    <s v="No se tiene el dato"/>
    <s v="No se tiene el dato"/>
  </r>
  <r>
    <x v="0"/>
    <s v="agosto"/>
    <s v="No se tiene el dato"/>
    <s v="No se tiene el dato"/>
  </r>
  <r>
    <x v="0"/>
    <s v="septiembre"/>
    <s v="No se tiene el dato"/>
    <s v="No se tiene el dato"/>
  </r>
  <r>
    <x v="0"/>
    <s v="octubre"/>
    <s v="No se tiene el dato"/>
    <s v="No se tiene el dato"/>
  </r>
  <r>
    <x v="0"/>
    <s v="noviembre"/>
    <s v="No se tiene el dato"/>
    <s v="No se tiene el dato"/>
  </r>
  <r>
    <x v="0"/>
    <s v="diciembre"/>
    <s v="No se tiene el dato"/>
    <s v="No se tiene el dato"/>
  </r>
  <r>
    <x v="1"/>
    <s v="enero"/>
    <n v="244097.09238729349"/>
    <n v="2268328.6327590351"/>
  </r>
  <r>
    <x v="1"/>
    <s v="febrero"/>
    <n v="272361.72366396314"/>
    <n v="2111024.4363677027"/>
  </r>
  <r>
    <x v="1"/>
    <s v="marzo"/>
    <n v="238035.69921717441"/>
    <n v="2159753.6788336383"/>
  </r>
  <r>
    <x v="1"/>
    <s v="abril"/>
    <n v="192396.07161884461"/>
    <n v="2206068.2127138088"/>
  </r>
  <r>
    <x v="1"/>
    <s v="mayo"/>
    <n v="219960.44252468002"/>
    <n v="2035964.5451434497"/>
  </r>
  <r>
    <x v="1"/>
    <s v="junio"/>
    <n v="239599.1082344724"/>
    <n v="2348577.9545541718"/>
  </r>
  <r>
    <x v="1"/>
    <s v="julio"/>
    <n v="233688.13900593048"/>
    <n v="2138192.5054223486"/>
  </r>
  <r>
    <x v="1"/>
    <s v="agosto"/>
    <n v="251004.1635104804"/>
    <n v="2525129.4830797589"/>
  </r>
  <r>
    <x v="1"/>
    <s v="septiembre"/>
    <n v="169899.6516464109"/>
    <n v="1852845.616684417"/>
  </r>
  <r>
    <x v="1"/>
    <s v="octubre"/>
    <n v="320527.43112662458"/>
    <n v="2484676.0536826653"/>
  </r>
  <r>
    <x v="1"/>
    <s v="noviembre"/>
    <n v="261239.22092688261"/>
    <n v="2305563.7129893298"/>
  </r>
  <r>
    <x v="1"/>
    <s v="diciembre"/>
    <n v="230566.70403679571"/>
    <n v="2190213.8046300141"/>
  </r>
  <r>
    <x v="2"/>
    <s v="enero"/>
    <n v="221283.97743274373"/>
    <n v="3597057.7826944687"/>
  </r>
  <r>
    <x v="2"/>
    <s v="febrero"/>
    <n v="269405.47707999474"/>
    <n v="3534873.4616544675"/>
  </r>
  <r>
    <x v="2"/>
    <s v="marzo"/>
    <n v="261776.23624108933"/>
    <n v="4082219.1853803582"/>
  </r>
  <r>
    <x v="2"/>
    <s v="abril"/>
    <n v="229050.92414501455"/>
    <n v="3597049.4251358178"/>
  </r>
  <r>
    <x v="2"/>
    <s v="mayo"/>
    <n v="266635.45795866172"/>
    <n v="3391461.406580261"/>
  </r>
  <r>
    <x v="2"/>
    <s v="junio"/>
    <n v="270341.70728917111"/>
    <n v="3535775.1286226143"/>
  </r>
  <r>
    <x v="2"/>
    <s v="julio"/>
    <n v="260983.29600000003"/>
    <n v="2455621.9279797478"/>
  </r>
  <r>
    <x v="2"/>
    <s v="agosto"/>
    <n v="273866.40000000002"/>
    <n v="2357450.4640526683"/>
  </r>
  <r>
    <x v="2"/>
    <s v="septiembre"/>
    <n v="273974.40000000002"/>
    <n v="2412913.891756739"/>
  </r>
  <r>
    <x v="2"/>
    <s v="octubre"/>
    <n v="293150.88000000006"/>
    <n v="2489777.2062108684"/>
  </r>
  <r>
    <x v="2"/>
    <s v="noviembre"/>
    <n v="261144.00000000003"/>
    <n v="2429802.0244191559"/>
  </r>
  <r>
    <x v="2"/>
    <s v="diciembre"/>
    <n v="284687.13600000006"/>
    <n v="2582140.7761162547"/>
  </r>
  <r>
    <x v="3"/>
    <s v="enero"/>
    <n v="259403.04"/>
    <n v="2182467.4559999998"/>
  </r>
  <r>
    <x v="3"/>
    <s v="febrero"/>
    <n v="219977.85599999997"/>
    <n v="1907297.2800000005"/>
  </r>
  <r>
    <x v="3"/>
    <s v="marzo"/>
    <n v="240413.18400000004"/>
    <n v="2142961.0560000003"/>
  </r>
  <r>
    <x v="3"/>
    <s v="abril"/>
    <n v="200413.43999999997"/>
    <n v="1965435.8400000003"/>
  </r>
  <r>
    <x v="3"/>
    <s v="mayo"/>
    <n v="233931.45600000001"/>
    <n v="2064189.3120000002"/>
  </r>
  <r>
    <x v="3"/>
    <s v="junio"/>
    <n v="231128.64"/>
    <n v="2120100.48"/>
  </r>
  <r>
    <x v="3"/>
    <s v="julio"/>
    <n v="261144"/>
    <n v="2138266.08"/>
  </r>
  <r>
    <x v="3"/>
    <s v="agosto"/>
    <n v="132902.20799999998"/>
    <n v="2223500.5440000002"/>
  </r>
  <r>
    <x v="3"/>
    <s v="septiembre"/>
    <n v="157256.64000000001"/>
    <n v="1943403.8399999999"/>
  </r>
  <r>
    <x v="3"/>
    <s v="octubre"/>
    <n v="174417.40800000002"/>
    <n v="2381839.7760000005"/>
  </r>
  <r>
    <x v="3"/>
    <s v="noviembre"/>
    <n v="200646.72000000003"/>
    <n v="2649283.1999999997"/>
  </r>
  <r>
    <x v="3"/>
    <s v="diciembre"/>
    <n v="180390.24"/>
    <n v="2772558.7199999997"/>
  </r>
  <r>
    <x v="4"/>
    <s v="enero"/>
    <n v="223514"/>
    <n v="2170248.48"/>
  </r>
  <r>
    <x v="4"/>
    <s v="febrero"/>
    <n v="176898.28"/>
    <n v="1753375.88"/>
  </r>
  <r>
    <x v="4"/>
    <s v="marzo"/>
    <n v="209160.53999999998"/>
    <n v="2052038.1500000001"/>
  </r>
  <r>
    <x v="4"/>
    <s v="abril"/>
    <n v="201531.46000000002"/>
    <n v="1779877.0999999999"/>
  </r>
  <r>
    <x v="4"/>
    <s v="mayo"/>
    <n v="236378"/>
    <n v="2417402.3899999997"/>
  </r>
  <r>
    <x v="4"/>
    <s v="junio"/>
    <n v="213121"/>
    <n v="2054772.3599999999"/>
  </r>
  <r>
    <x v="4"/>
    <s v="julio"/>
    <n v="218167.24"/>
    <n v="2087590.55"/>
  </r>
  <r>
    <x v="4"/>
    <s v="agosto"/>
    <n v="300742"/>
    <n v="2429085.4900000002"/>
  </r>
  <r>
    <x v="4"/>
    <s v="septiembre"/>
    <n v="206419"/>
    <n v="1858284.63"/>
  </r>
  <r>
    <x v="4"/>
    <s v="octubre"/>
    <n v="233803"/>
    <n v="2408221.1900000004"/>
  </r>
  <r>
    <x v="4"/>
    <s v="noviembre"/>
    <n v="219170"/>
    <n v="2000729.73"/>
  </r>
  <r>
    <x v="4"/>
    <s v="diciembre"/>
    <n v="245813.5"/>
    <n v="2335855.8899999997"/>
  </r>
  <r>
    <x v="5"/>
    <s v="enero"/>
    <n v="247501.84"/>
    <n v="2137576.0548571427"/>
  </r>
  <r>
    <x v="5"/>
    <s v="febrero"/>
    <n v="197911.57"/>
    <n v="2036176.4694915256"/>
  </r>
  <r>
    <x v="5"/>
    <s v="marzo"/>
    <n v="290183.65000000002"/>
    <n v="2278623.4264406781"/>
  </r>
  <r>
    <x v="5"/>
    <s v="abril"/>
    <n v="242947.53999999998"/>
    <n v="1999045.1099999999"/>
  </r>
  <r>
    <x v="5"/>
    <s v="mayo"/>
    <n v="270538.40000000002"/>
    <n v="1950660.6300000001"/>
  </r>
  <r>
    <x v="5"/>
    <s v="junio"/>
    <n v="274981.68"/>
    <n v="2129302.16"/>
  </r>
  <r>
    <x v="5"/>
    <s v="julio"/>
    <n v="282846.34999999998"/>
    <n v="2091769.1200000003"/>
  </r>
  <r>
    <x v="5"/>
    <s v="agosto"/>
    <n v="253098.93"/>
    <n v="1988450.44"/>
  </r>
  <r>
    <x v="5"/>
    <s v="septiembre"/>
    <n v="296097.08999999997"/>
    <n v="2099419.09"/>
  </r>
  <r>
    <x v="5"/>
    <s v="octubre"/>
    <n v="302134.82999999996"/>
    <n v="2134485.67"/>
  </r>
  <r>
    <x v="5"/>
    <s v="noviembre"/>
    <n v="294082.46999999997"/>
    <n v="2214488.5599999996"/>
  </r>
  <r>
    <x v="5"/>
    <s v="diciembre"/>
    <n v="271340.09999999998"/>
    <n v="1941740.51"/>
  </r>
  <r>
    <x v="6"/>
    <s v="enero"/>
    <n v="256870.64"/>
    <n v="2236323.31"/>
  </r>
  <r>
    <x v="6"/>
    <s v="febrero"/>
    <n v="132225.65"/>
    <n v="2062607.8399999999"/>
  </r>
  <r>
    <x v="6"/>
    <s v="marzo"/>
    <n v="68550.239999999991"/>
    <n v="2115199.1500000004"/>
  </r>
  <r>
    <x v="6"/>
    <s v="abril"/>
    <n v="212249.12"/>
    <n v="2069585.6800000002"/>
  </r>
  <r>
    <x v="6"/>
    <s v="mayo"/>
    <n v="293793.7"/>
    <n v="1988839.06"/>
  </r>
  <r>
    <x v="6"/>
    <s v="junio"/>
    <n v="342699.35"/>
    <n v="2202348.92"/>
  </r>
  <r>
    <x v="6"/>
    <s v="julio"/>
    <n v="309308.95"/>
    <n v="2065285.0299999998"/>
  </r>
  <r>
    <x v="6"/>
    <s v="agosto"/>
    <n v="301135.38"/>
    <n v="2007936.64"/>
  </r>
  <r>
    <x v="6"/>
    <s v="septiembre"/>
    <n v="327243.13"/>
    <n v="2070736.5"/>
  </r>
  <r>
    <x v="6"/>
    <s v="octubre"/>
    <n v="353487.11"/>
    <n v="2071265.21"/>
  </r>
  <r>
    <x v="6"/>
    <s v="noviembre"/>
    <n v="359307.98"/>
    <n v="2090325.81"/>
  </r>
  <r>
    <x v="6"/>
    <s v="diciembre"/>
    <n v="327794.21999999997"/>
    <n v="2227790.89"/>
  </r>
  <r>
    <x v="7"/>
    <s v="enero"/>
    <n v="296192.50734545453"/>
    <n v="1927384.3750181817"/>
  </r>
  <r>
    <x v="7"/>
    <s v="febrero"/>
    <n v="341094.85311999999"/>
    <n v="1953503.4619600002"/>
  </r>
  <r>
    <x v="7"/>
    <s v="marzo"/>
    <n v="248743.06414545455"/>
    <n v="1664398.1983636366"/>
  </r>
  <r>
    <x v="7"/>
    <s v="abril"/>
    <n v="293487.33934545453"/>
    <n v="2293437.5910545457"/>
  </r>
  <r>
    <x v="7"/>
    <s v="mayo"/>
    <n v="273823.83885714284"/>
    <n v="2014396.0901142857"/>
  </r>
  <r>
    <x v="7"/>
    <s v="junio"/>
    <n v="307373.41394285718"/>
    <n v="2288871.7515142849"/>
  </r>
  <r>
    <x v="7"/>
    <s v="julio"/>
    <n v="290827.81946959457"/>
    <n v="2118663.3451428572"/>
  </r>
  <r>
    <x v="7"/>
    <s v="agosto"/>
    <n v="298642.50086956518"/>
    <n v="2384584.8124347827"/>
  </r>
  <r>
    <x v="7"/>
    <s v="septiembre"/>
    <n v="283035.10947826086"/>
    <n v="2039587.1386086957"/>
  </r>
  <r>
    <x v="7"/>
    <s v="octubre"/>
    <n v="304489.57189189189"/>
    <n v="2325611.5189729733"/>
  </r>
  <r>
    <x v="7"/>
    <s v="noviembre"/>
    <n v="253241.17945945944"/>
    <n v="2242337.8318918925"/>
  </r>
  <r>
    <x v="7"/>
    <s v="diciembre"/>
    <n v="332583.36064864858"/>
    <n v="2330014.3613513508"/>
  </r>
  <r>
    <x v="8"/>
    <s v="enero"/>
    <n v="285372.02324324322"/>
    <n v="1971748.1629729732"/>
  </r>
  <r>
    <x v="8"/>
    <s v="febrero"/>
    <n v="260321.18594594597"/>
    <n v="1804058.9283783783"/>
  </r>
  <r>
    <x v="8"/>
    <s v="marzo"/>
    <n v="234078.53286486486"/>
    <n v="2230323.4224583786"/>
  </r>
  <r>
    <x v="8"/>
    <s v="abril"/>
    <n v="114110.88972972971"/>
    <n v="2124174.3140540542"/>
  </r>
  <r>
    <x v="8"/>
    <s v="mayo"/>
    <n v="197249.06940540543"/>
    <n v="2153848.9971351349"/>
  </r>
  <r>
    <x v="8"/>
    <s v="junio"/>
    <n v="324921.07200000004"/>
    <n v="2025219.5400000003"/>
  </r>
  <r>
    <x v="8"/>
    <s v="julio"/>
    <n v="413333.96799999999"/>
    <n v="2094332.3759999999"/>
  </r>
  <r>
    <x v="8"/>
    <s v="agosto"/>
    <n v="326364.33199999999"/>
    <n v="2115936.392"/>
  </r>
  <r>
    <x v="8"/>
    <s v="septiembre"/>
    <n v="321307.61199999996"/>
    <n v="2318494.0676000002"/>
  </r>
  <r>
    <x v="8"/>
    <s v="octubre"/>
    <n v="356552.92164383573"/>
    <n v="2445148.931797808"/>
  </r>
  <r>
    <x v="8"/>
    <s v="noviembre"/>
    <n v="327598.70799999998"/>
    <n v="2324829.52648"/>
  </r>
  <r>
    <x v="8"/>
    <s v="diciembre"/>
    <n v="416959.41599999997"/>
    <n v="2236548.5233199997"/>
  </r>
  <r>
    <x v="9"/>
    <s v="enero"/>
    <n v="373583.81193442625"/>
    <n v="2432141.8308032788"/>
  </r>
  <r>
    <x v="9"/>
    <s v="febrero"/>
    <n v="254632.77600000001"/>
    <n v="2014345.6364"/>
  </r>
  <r>
    <x v="9"/>
    <s v="marzo"/>
    <n v="245592.91600000003"/>
    <n v="2315921.6980000003"/>
  </r>
  <r>
    <x v="9"/>
    <s v="abril"/>
    <n v="283186.10399999999"/>
    <n v="2512470.0780000002"/>
  </r>
  <r>
    <x v="9"/>
    <s v="mayo"/>
    <n v="319520.12"/>
    <n v="2182492.4400000004"/>
  </r>
  <r>
    <x v="9"/>
    <s v="junio"/>
    <n v="286000.73600000003"/>
    <n v="2031692.2919999999"/>
  </r>
  <r>
    <x v="9"/>
    <s v="julio"/>
    <n v="328644.95199999999"/>
    <n v="2185913.344"/>
  </r>
  <r>
    <x v="9"/>
    <s v="agosto"/>
    <n v="307350.93145945948"/>
    <n v="2309060.9644151349"/>
  </r>
  <r>
    <x v="9"/>
    <s v="septiembre"/>
    <n v="290583.05599999998"/>
    <n v="2028723.8240000003"/>
  </r>
  <r>
    <x v="9"/>
    <s v="octubre"/>
    <n v="345179.66000000003"/>
    <n v="2322305.5964799998"/>
  </r>
  <r>
    <x v="9"/>
    <s v="noviembre"/>
    <n v="293609.58"/>
    <n v="2195752.6486"/>
  </r>
  <r>
    <x v="9"/>
    <s v="diciembre"/>
    <n v="338857.55199999997"/>
    <n v="2614803.309039998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4"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C14" firstHeaderRow="0" firstDataRow="1" firstDataCol="1"/>
  <pivotFields count="4">
    <pivotField axis="axisRow" showAll="0">
      <items count="11">
        <item x="0"/>
        <item x="1"/>
        <item x="2"/>
        <item x="3"/>
        <item x="4"/>
        <item x="5"/>
        <item x="6"/>
        <item x="7"/>
        <item x="8"/>
        <item x="9"/>
        <item t="default"/>
      </items>
    </pivotField>
    <pivotField showAll="0"/>
    <pivotField dataField="1" showAll="0"/>
    <pivotField dataField="1" showAll="0"/>
  </pivotFields>
  <rowFields count="1">
    <field x="0"/>
  </rowFields>
  <rowItems count="11">
    <i>
      <x/>
    </i>
    <i>
      <x v="1"/>
    </i>
    <i>
      <x v="2"/>
    </i>
    <i>
      <x v="3"/>
    </i>
    <i>
      <x v="4"/>
    </i>
    <i>
      <x v="5"/>
    </i>
    <i>
      <x v="6"/>
    </i>
    <i>
      <x v="7"/>
    </i>
    <i>
      <x v="8"/>
    </i>
    <i>
      <x v="9"/>
    </i>
    <i t="grand">
      <x/>
    </i>
  </rowItems>
  <colFields count="1">
    <field x="-2"/>
  </colFields>
  <colItems count="2">
    <i>
      <x/>
    </i>
    <i i="1">
      <x v="1"/>
    </i>
  </colItems>
  <dataFields count="2">
    <dataField name="Suma de Superficial" fld="2" baseField="0" baseItem="0"/>
    <dataField name="Suma de Subterránea" fld="3" baseField="0" baseItem="0"/>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1"/>
  <sheetViews>
    <sheetView showGridLines="0" workbookViewId="0">
      <selection activeCell="D23" sqref="D23"/>
    </sheetView>
  </sheetViews>
  <sheetFormatPr baseColWidth="10" defaultRowHeight="14.5" x14ac:dyDescent="0.35"/>
  <cols>
    <col min="1" max="1" width="4.81640625" customWidth="1"/>
    <col min="2" max="2" width="2.1796875" customWidth="1"/>
    <col min="3" max="3" width="24.7265625" customWidth="1"/>
    <col min="4" max="4" width="80.7265625" customWidth="1"/>
    <col min="5" max="5" width="21.1796875" customWidth="1"/>
    <col min="7" max="7" width="2.54296875" customWidth="1"/>
  </cols>
  <sheetData>
    <row r="2" spans="2:7" x14ac:dyDescent="0.35">
      <c r="B2" s="36" t="s">
        <v>53</v>
      </c>
      <c r="C2" s="37"/>
    </row>
    <row r="3" spans="2:7" ht="15" thickBot="1" x14ac:dyDescent="0.4">
      <c r="B3" s="38"/>
      <c r="C3" s="39"/>
    </row>
    <row r="4" spans="2:7" x14ac:dyDescent="0.35">
      <c r="B4" s="19"/>
      <c r="C4" s="20"/>
      <c r="D4" s="20"/>
      <c r="E4" s="20"/>
      <c r="F4" s="20"/>
      <c r="G4" s="21"/>
    </row>
    <row r="5" spans="2:7" ht="26" x14ac:dyDescent="0.6">
      <c r="B5" s="22"/>
      <c r="C5" s="23" t="s">
        <v>50</v>
      </c>
      <c r="D5" s="24"/>
      <c r="E5" s="24"/>
      <c r="F5" s="24"/>
      <c r="G5" s="25"/>
    </row>
    <row r="6" spans="2:7" x14ac:dyDescent="0.35">
      <c r="B6" s="22"/>
      <c r="C6" s="24"/>
      <c r="D6" s="24"/>
      <c r="E6" s="24"/>
      <c r="F6" s="24"/>
      <c r="G6" s="25"/>
    </row>
    <row r="7" spans="2:7" ht="15" customHeight="1" x14ac:dyDescent="0.35">
      <c r="B7" s="22"/>
      <c r="C7" s="78" t="s">
        <v>54</v>
      </c>
      <c r="D7" s="78"/>
      <c r="E7" s="78"/>
      <c r="F7" s="78"/>
      <c r="G7" s="25"/>
    </row>
    <row r="8" spans="2:7" ht="32.25" customHeight="1" x14ac:dyDescent="0.35">
      <c r="B8" s="22"/>
      <c r="C8" s="78"/>
      <c r="D8" s="78"/>
      <c r="E8" s="78"/>
      <c r="F8" s="78"/>
      <c r="G8" s="25"/>
    </row>
    <row r="9" spans="2:7" ht="32.25" customHeight="1" x14ac:dyDescent="0.35">
      <c r="B9" s="22"/>
      <c r="C9" s="78"/>
      <c r="D9" s="78"/>
      <c r="E9" s="78"/>
      <c r="F9" s="78"/>
      <c r="G9" s="25"/>
    </row>
    <row r="10" spans="2:7" ht="31.5" customHeight="1" x14ac:dyDescent="0.35">
      <c r="B10" s="22"/>
      <c r="C10" s="78"/>
      <c r="D10" s="78"/>
      <c r="E10" s="78"/>
      <c r="F10" s="78"/>
      <c r="G10" s="25"/>
    </row>
    <row r="11" spans="2:7" x14ac:dyDescent="0.35">
      <c r="B11" s="22"/>
      <c r="C11" s="24"/>
      <c r="D11" s="24"/>
      <c r="E11" s="24"/>
      <c r="F11" s="24"/>
      <c r="G11" s="25"/>
    </row>
    <row r="12" spans="2:7" x14ac:dyDescent="0.35">
      <c r="B12" s="22"/>
      <c r="C12" s="26" t="s">
        <v>29</v>
      </c>
      <c r="D12" s="26" t="s">
        <v>30</v>
      </c>
      <c r="E12" s="27" t="s">
        <v>31</v>
      </c>
      <c r="F12" s="28" t="s">
        <v>42</v>
      </c>
      <c r="G12" s="25"/>
    </row>
    <row r="13" spans="2:7" x14ac:dyDescent="0.35">
      <c r="B13" s="22"/>
      <c r="C13" s="32" t="s">
        <v>125</v>
      </c>
      <c r="D13" s="33" t="s">
        <v>118</v>
      </c>
      <c r="E13" s="34" t="s">
        <v>32</v>
      </c>
      <c r="F13" s="33" t="s">
        <v>43</v>
      </c>
      <c r="G13" s="25"/>
    </row>
    <row r="14" spans="2:7" x14ac:dyDescent="0.35">
      <c r="B14" s="22"/>
      <c r="C14" s="32" t="s">
        <v>85</v>
      </c>
      <c r="D14" s="33" t="s">
        <v>35</v>
      </c>
      <c r="E14" s="34" t="s">
        <v>33</v>
      </c>
      <c r="F14" s="33" t="s">
        <v>103</v>
      </c>
      <c r="G14" s="25"/>
    </row>
    <row r="15" spans="2:7" x14ac:dyDescent="0.35">
      <c r="B15" s="22"/>
      <c r="C15" s="32" t="s">
        <v>86</v>
      </c>
      <c r="D15" s="33" t="s">
        <v>71</v>
      </c>
      <c r="E15" s="34" t="s">
        <v>104</v>
      </c>
      <c r="F15" s="34">
        <v>6</v>
      </c>
      <c r="G15" s="25"/>
    </row>
    <row r="16" spans="2:7" x14ac:dyDescent="0.35">
      <c r="B16" s="22"/>
      <c r="C16" s="35" t="s">
        <v>47</v>
      </c>
      <c r="D16" s="33" t="s">
        <v>89</v>
      </c>
      <c r="E16" s="34" t="s">
        <v>32</v>
      </c>
      <c r="F16" s="33" t="s">
        <v>46</v>
      </c>
      <c r="G16" s="25"/>
    </row>
    <row r="17" spans="2:7" x14ac:dyDescent="0.35">
      <c r="B17" s="22"/>
      <c r="C17" s="32" t="s">
        <v>87</v>
      </c>
      <c r="D17" s="33" t="s">
        <v>90</v>
      </c>
      <c r="E17" s="34" t="s">
        <v>33</v>
      </c>
      <c r="F17" s="34" t="s">
        <v>102</v>
      </c>
      <c r="G17" s="25"/>
    </row>
    <row r="18" spans="2:7" x14ac:dyDescent="0.35">
      <c r="B18" s="22"/>
      <c r="C18" s="32" t="s">
        <v>88</v>
      </c>
      <c r="D18" s="33" t="s">
        <v>70</v>
      </c>
      <c r="E18" s="34" t="s">
        <v>104</v>
      </c>
      <c r="F18" s="34">
        <v>13</v>
      </c>
      <c r="G18" s="25"/>
    </row>
    <row r="19" spans="2:7" x14ac:dyDescent="0.35">
      <c r="B19" s="22"/>
      <c r="C19" s="32" t="s">
        <v>107</v>
      </c>
      <c r="D19" s="33" t="s">
        <v>45</v>
      </c>
      <c r="E19" s="34" t="s">
        <v>32</v>
      </c>
      <c r="F19" s="33" t="s">
        <v>44</v>
      </c>
      <c r="G19" s="25"/>
    </row>
    <row r="20" spans="2:7" x14ac:dyDescent="0.35">
      <c r="B20" s="22"/>
      <c r="C20" s="32" t="s">
        <v>28</v>
      </c>
      <c r="D20" s="33" t="s">
        <v>34</v>
      </c>
      <c r="E20" s="33"/>
      <c r="F20" s="33"/>
      <c r="G20" s="25"/>
    </row>
    <row r="21" spans="2:7" ht="15" thickBot="1" x14ac:dyDescent="0.4">
      <c r="B21" s="29"/>
      <c r="C21" s="30"/>
      <c r="D21" s="30"/>
      <c r="E21" s="30"/>
      <c r="F21" s="30"/>
      <c r="G21" s="31"/>
    </row>
  </sheetData>
  <mergeCells count="1">
    <mergeCell ref="C7:F10"/>
  </mergeCells>
  <hyperlinks>
    <hyperlink ref="C13" location="'Consumo agua (m3)'!A1" display="Consumo agua"/>
    <hyperlink ref="C14" location="'Ingresos acueducto (₡)'!A1" display="Ingresos acueducto"/>
    <hyperlink ref="C15" location="'Conexiones acueducto'!A1" display="Conexiones acueducto"/>
    <hyperlink ref="C20" location="Varios!A1" display="Varios "/>
    <hyperlink ref="C19" location="Extracción!A1" display="Extracción de agua"/>
    <hyperlink ref="C16" location="'aguas residuales (m3)'!A1" display="Aguas residuales"/>
    <hyperlink ref="C17" location="'Ingresos alcantarillado (₡)'!A1" display="Ingresos alcantarillado"/>
    <hyperlink ref="C18" location="'Conexiones alcantarillado'!A1" display="Conexiones alcantarillado"/>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N41"/>
  <sheetViews>
    <sheetView showGridLines="0" zoomScale="85" zoomScaleNormal="85" workbookViewId="0">
      <selection activeCell="E8" sqref="E8:E9"/>
    </sheetView>
  </sheetViews>
  <sheetFormatPr baseColWidth="10" defaultRowHeight="14.5" x14ac:dyDescent="0.35"/>
  <cols>
    <col min="1" max="1" width="22" customWidth="1"/>
    <col min="2" max="2" width="58.1796875" customWidth="1"/>
    <col min="3" max="3" width="32.26953125" customWidth="1"/>
    <col min="4" max="12" width="14" customWidth="1"/>
    <col min="13" max="13" width="19.1796875" customWidth="1"/>
    <col min="14" max="14" width="18.26953125" customWidth="1"/>
  </cols>
  <sheetData>
    <row r="1" spans="1:14" x14ac:dyDescent="0.35">
      <c r="A1" s="14" t="s">
        <v>36</v>
      </c>
    </row>
    <row r="4" spans="1:14" x14ac:dyDescent="0.35">
      <c r="C4" s="42" t="s">
        <v>21</v>
      </c>
      <c r="D4" s="43" t="s">
        <v>49</v>
      </c>
      <c r="E4" s="43">
        <v>2008</v>
      </c>
      <c r="F4" s="43">
        <v>2009</v>
      </c>
      <c r="G4" s="43">
        <v>2010</v>
      </c>
      <c r="H4" s="43">
        <v>2011</v>
      </c>
      <c r="I4" s="43">
        <v>2012</v>
      </c>
      <c r="J4" s="43">
        <v>2013</v>
      </c>
      <c r="K4" s="43">
        <v>2014</v>
      </c>
      <c r="L4" s="43">
        <v>2015</v>
      </c>
      <c r="M4" s="43">
        <v>2016</v>
      </c>
      <c r="N4" s="42">
        <v>2017</v>
      </c>
    </row>
    <row r="5" spans="1:14" x14ac:dyDescent="0.35">
      <c r="A5" s="81" t="s">
        <v>120</v>
      </c>
      <c r="B5" s="3" t="s">
        <v>61</v>
      </c>
      <c r="C5" s="53" t="s">
        <v>22</v>
      </c>
      <c r="D5" s="54" t="s">
        <v>46</v>
      </c>
      <c r="E5" s="66">
        <f>+E6+E7</f>
        <v>3944315.6299999994</v>
      </c>
      <c r="F5" s="66">
        <f t="shared" ref="F5:N5" si="0">+F6+F7</f>
        <v>3791954.2304020002</v>
      </c>
      <c r="G5" s="66">
        <f t="shared" si="0"/>
        <v>4438158.0659999996</v>
      </c>
      <c r="H5" s="66">
        <f t="shared" si="0"/>
        <v>4426398.1100000003</v>
      </c>
      <c r="I5" s="66">
        <f t="shared" si="0"/>
        <v>3920935.04</v>
      </c>
      <c r="J5" s="66">
        <f t="shared" si="0"/>
        <v>4223418.16</v>
      </c>
      <c r="K5" s="66">
        <f t="shared" si="0"/>
        <v>4953397.4400000004</v>
      </c>
      <c r="L5" s="66">
        <f t="shared" si="0"/>
        <v>5423264.6600000001</v>
      </c>
      <c r="M5" s="66">
        <f t="shared" si="0"/>
        <v>5747655</v>
      </c>
      <c r="N5" s="66">
        <f t="shared" si="0"/>
        <v>5774605</v>
      </c>
    </row>
    <row r="6" spans="1:14" ht="15" customHeight="1" x14ac:dyDescent="0.35">
      <c r="A6" s="81"/>
      <c r="B6" s="44" t="s">
        <v>18</v>
      </c>
      <c r="C6" s="55" t="s">
        <v>22</v>
      </c>
      <c r="D6" s="56"/>
      <c r="E6" s="67">
        <v>1313824.9099999997</v>
      </c>
      <c r="F6" s="67">
        <v>1070288.950402</v>
      </c>
      <c r="G6" s="67">
        <v>1570407.186</v>
      </c>
      <c r="H6" s="67">
        <v>1477457.95</v>
      </c>
      <c r="I6" s="67">
        <v>827820</v>
      </c>
      <c r="J6" s="67">
        <v>1120550</v>
      </c>
      <c r="K6" s="67">
        <v>1829380</v>
      </c>
      <c r="L6" s="67">
        <v>2235549.2999999998</v>
      </c>
      <c r="M6" s="66">
        <v>1066165</v>
      </c>
      <c r="N6" s="66">
        <v>1191725</v>
      </c>
    </row>
    <row r="7" spans="1:14" x14ac:dyDescent="0.35">
      <c r="A7" s="81"/>
      <c r="B7" s="44" t="s">
        <v>17</v>
      </c>
      <c r="C7" s="55" t="s">
        <v>22</v>
      </c>
      <c r="D7" s="54"/>
      <c r="E7" s="67">
        <v>2630490.7199999997</v>
      </c>
      <c r="F7" s="67">
        <v>2721665.2800000003</v>
      </c>
      <c r="G7" s="67">
        <v>2867750.88</v>
      </c>
      <c r="H7" s="67">
        <v>2948940.16</v>
      </c>
      <c r="I7" s="67">
        <v>3093115.04</v>
      </c>
      <c r="J7" s="67">
        <v>3102868.16</v>
      </c>
      <c r="K7" s="67">
        <v>3124017.4400000004</v>
      </c>
      <c r="L7" s="67">
        <v>3187715.3600000003</v>
      </c>
      <c r="M7" s="67">
        <v>4681490</v>
      </c>
      <c r="N7" s="67">
        <v>4582880</v>
      </c>
    </row>
    <row r="8" spans="1:14" x14ac:dyDescent="0.35">
      <c r="A8" s="87" t="s">
        <v>121</v>
      </c>
      <c r="B8" s="40" t="s">
        <v>19</v>
      </c>
      <c r="C8" s="68" t="s">
        <v>41</v>
      </c>
      <c r="D8" s="57">
        <v>8</v>
      </c>
      <c r="E8" s="82">
        <v>115</v>
      </c>
      <c r="F8" s="67">
        <v>124</v>
      </c>
      <c r="G8" s="67">
        <f>131+10</f>
        <v>141</v>
      </c>
      <c r="H8" s="67">
        <f>134+10</f>
        <v>144</v>
      </c>
      <c r="I8" s="67">
        <f>136+13</f>
        <v>149</v>
      </c>
      <c r="J8" s="67">
        <f>136+13</f>
        <v>149</v>
      </c>
      <c r="K8" s="67">
        <f>141+13</f>
        <v>154</v>
      </c>
      <c r="L8" s="67">
        <f>140+13</f>
        <v>153</v>
      </c>
      <c r="M8" s="67">
        <f>142+12</f>
        <v>154</v>
      </c>
      <c r="N8" s="67">
        <f>141+13</f>
        <v>154</v>
      </c>
    </row>
    <row r="9" spans="1:14" x14ac:dyDescent="0.35">
      <c r="A9" s="88"/>
      <c r="B9" s="40" t="s">
        <v>20</v>
      </c>
      <c r="C9" s="68" t="s">
        <v>41</v>
      </c>
      <c r="D9" s="57">
        <v>17</v>
      </c>
      <c r="E9" s="83"/>
      <c r="F9" s="67">
        <v>33</v>
      </c>
      <c r="G9" s="67">
        <v>35</v>
      </c>
      <c r="H9" s="67">
        <v>39</v>
      </c>
      <c r="I9" s="67">
        <v>39</v>
      </c>
      <c r="J9" s="67">
        <v>39</v>
      </c>
      <c r="K9" s="67">
        <v>39</v>
      </c>
      <c r="L9" s="67">
        <v>40</v>
      </c>
      <c r="M9" s="67">
        <v>41</v>
      </c>
      <c r="N9" s="67">
        <v>41</v>
      </c>
    </row>
    <row r="10" spans="1:14" x14ac:dyDescent="0.35">
      <c r="A10" s="89" t="s">
        <v>40</v>
      </c>
      <c r="B10" s="40" t="s">
        <v>99</v>
      </c>
      <c r="C10" s="58" t="s">
        <v>24</v>
      </c>
      <c r="D10" s="57"/>
      <c r="E10" s="67">
        <v>339206</v>
      </c>
      <c r="F10" s="67">
        <v>339206</v>
      </c>
      <c r="G10" s="67">
        <v>113905</v>
      </c>
      <c r="H10" s="67">
        <v>74613</v>
      </c>
      <c r="I10" s="67">
        <v>103635</v>
      </c>
      <c r="J10" s="67">
        <v>105958</v>
      </c>
      <c r="K10" s="67">
        <v>103651</v>
      </c>
      <c r="L10" s="67">
        <v>120642</v>
      </c>
      <c r="M10" s="67">
        <v>121980</v>
      </c>
      <c r="N10" s="67">
        <v>122788</v>
      </c>
    </row>
    <row r="11" spans="1:14" x14ac:dyDescent="0.35">
      <c r="A11" s="90"/>
      <c r="B11" s="40" t="s">
        <v>100</v>
      </c>
      <c r="C11" s="58" t="s">
        <v>24</v>
      </c>
      <c r="D11" s="57">
        <v>4</v>
      </c>
      <c r="E11" s="67">
        <v>7348</v>
      </c>
      <c r="F11" s="67">
        <v>7348</v>
      </c>
      <c r="G11" s="67">
        <v>7348</v>
      </c>
      <c r="H11" s="67">
        <v>7348</v>
      </c>
      <c r="I11" s="67">
        <v>7348</v>
      </c>
      <c r="J11" s="67">
        <v>7348</v>
      </c>
      <c r="K11" s="67">
        <v>7348</v>
      </c>
      <c r="L11" s="67">
        <v>7348</v>
      </c>
      <c r="M11" s="67">
        <v>7348</v>
      </c>
      <c r="N11" s="67">
        <v>7348</v>
      </c>
    </row>
    <row r="12" spans="1:14" x14ac:dyDescent="0.35">
      <c r="A12" s="91"/>
      <c r="B12" s="40" t="s">
        <v>26</v>
      </c>
      <c r="C12" s="58" t="s">
        <v>25</v>
      </c>
      <c r="D12" s="57">
        <v>15</v>
      </c>
      <c r="E12" s="67">
        <v>5</v>
      </c>
      <c r="F12" s="67">
        <v>5</v>
      </c>
      <c r="G12" s="67">
        <v>5</v>
      </c>
      <c r="H12" s="67">
        <v>5</v>
      </c>
      <c r="I12" s="67">
        <v>5</v>
      </c>
      <c r="J12" s="67">
        <v>5</v>
      </c>
      <c r="K12" s="67">
        <v>5</v>
      </c>
      <c r="L12" s="67">
        <v>5</v>
      </c>
      <c r="M12" s="67">
        <v>5</v>
      </c>
      <c r="N12" s="67">
        <v>5</v>
      </c>
    </row>
    <row r="13" spans="1:14" x14ac:dyDescent="0.35">
      <c r="A13" s="89" t="s">
        <v>55</v>
      </c>
      <c r="B13" s="41" t="s">
        <v>56</v>
      </c>
      <c r="C13" s="58" t="s">
        <v>23</v>
      </c>
      <c r="D13" s="57" t="s">
        <v>51</v>
      </c>
      <c r="E13" s="92" t="s">
        <v>128</v>
      </c>
      <c r="F13" s="92"/>
      <c r="G13" s="92"/>
      <c r="H13" s="92"/>
      <c r="I13" s="92"/>
      <c r="J13" s="92"/>
      <c r="K13" s="92"/>
      <c r="L13" s="92"/>
      <c r="M13" s="92"/>
      <c r="N13" s="92"/>
    </row>
    <row r="14" spans="1:14" x14ac:dyDescent="0.35">
      <c r="A14" s="91"/>
      <c r="B14" s="41" t="s">
        <v>57</v>
      </c>
      <c r="C14" s="58" t="s">
        <v>23</v>
      </c>
      <c r="D14" s="57" t="s">
        <v>52</v>
      </c>
      <c r="E14" s="92" t="s">
        <v>128</v>
      </c>
      <c r="F14" s="92"/>
      <c r="G14" s="92"/>
      <c r="H14" s="92"/>
      <c r="I14" s="92"/>
      <c r="J14" s="92"/>
      <c r="K14" s="92"/>
      <c r="L14" s="92"/>
      <c r="M14" s="92"/>
      <c r="N14" s="92"/>
    </row>
    <row r="15" spans="1:14" x14ac:dyDescent="0.35">
      <c r="A15" s="89" t="s">
        <v>58</v>
      </c>
      <c r="B15" s="41" t="s">
        <v>59</v>
      </c>
      <c r="C15" s="58" t="s">
        <v>27</v>
      </c>
      <c r="D15" s="57">
        <v>5</v>
      </c>
      <c r="E15" s="67">
        <v>598.08000000000004</v>
      </c>
      <c r="F15" s="67">
        <v>612.29</v>
      </c>
      <c r="G15" s="67">
        <v>627.12</v>
      </c>
      <c r="H15" s="67">
        <v>641.29999999999995</v>
      </c>
      <c r="I15" s="67">
        <v>654.5</v>
      </c>
      <c r="J15" s="67">
        <v>670.07</v>
      </c>
      <c r="K15" s="67">
        <v>692.04</v>
      </c>
      <c r="L15" s="67">
        <v>700.99</v>
      </c>
      <c r="M15" s="67">
        <v>715.35</v>
      </c>
      <c r="N15" s="67">
        <v>726.17</v>
      </c>
    </row>
    <row r="16" spans="1:14" x14ac:dyDescent="0.35">
      <c r="A16" s="91"/>
      <c r="B16" s="41" t="s">
        <v>60</v>
      </c>
      <c r="C16" s="58" t="s">
        <v>27</v>
      </c>
      <c r="D16" s="57">
        <v>12</v>
      </c>
      <c r="E16" s="67">
        <v>127.07</v>
      </c>
      <c r="F16" s="67">
        <v>128.69</v>
      </c>
      <c r="G16" s="67">
        <v>130.06</v>
      </c>
      <c r="H16" s="67">
        <v>132.13999999999999</v>
      </c>
      <c r="I16" s="67">
        <v>134.59</v>
      </c>
      <c r="J16" s="67">
        <v>135.11000000000001</v>
      </c>
      <c r="K16" s="67">
        <v>136.12</v>
      </c>
      <c r="L16" s="67">
        <v>137.18</v>
      </c>
      <c r="M16" s="67">
        <v>163.05000000000001</v>
      </c>
      <c r="N16" s="67">
        <v>163.05000000000001</v>
      </c>
    </row>
    <row r="17" spans="1:14" x14ac:dyDescent="0.35">
      <c r="A17" s="15" t="s">
        <v>62</v>
      </c>
    </row>
    <row r="18" spans="1:14" x14ac:dyDescent="0.35">
      <c r="A18" s="15" t="s">
        <v>122</v>
      </c>
    </row>
    <row r="19" spans="1:14" x14ac:dyDescent="0.35">
      <c r="A19" s="15" t="s">
        <v>123</v>
      </c>
    </row>
    <row r="22" spans="1:14" x14ac:dyDescent="0.35">
      <c r="A22" s="52" t="s">
        <v>117</v>
      </c>
    </row>
    <row r="23" spans="1:14" x14ac:dyDescent="0.35">
      <c r="A23" s="84" t="s">
        <v>108</v>
      </c>
      <c r="B23" s="84"/>
      <c r="C23" s="84"/>
      <c r="D23" s="84"/>
      <c r="E23" s="84"/>
      <c r="F23" s="84"/>
      <c r="G23" s="84"/>
      <c r="H23" s="84"/>
      <c r="I23" s="84"/>
      <c r="J23" s="84"/>
      <c r="K23" s="84"/>
      <c r="L23" s="84"/>
      <c r="M23" s="84"/>
      <c r="N23" s="84"/>
    </row>
    <row r="24" spans="1:14" x14ac:dyDescent="0.35">
      <c r="A24" s="84"/>
      <c r="B24" s="84"/>
      <c r="C24" s="84"/>
      <c r="D24" s="84"/>
      <c r="E24" s="84"/>
      <c r="F24" s="84"/>
      <c r="G24" s="84"/>
      <c r="H24" s="84"/>
      <c r="I24" s="84"/>
      <c r="J24" s="84"/>
      <c r="K24" s="84"/>
      <c r="L24" s="84"/>
      <c r="M24" s="84"/>
      <c r="N24" s="84"/>
    </row>
    <row r="25" spans="1:14" x14ac:dyDescent="0.35">
      <c r="A25" s="84"/>
      <c r="B25" s="84"/>
      <c r="C25" s="84"/>
      <c r="D25" s="84"/>
      <c r="E25" s="84"/>
      <c r="F25" s="84"/>
      <c r="G25" s="84"/>
      <c r="H25" s="84"/>
      <c r="I25" s="84"/>
      <c r="J25" s="84"/>
      <c r="K25" s="84"/>
      <c r="L25" s="84"/>
      <c r="M25" s="84"/>
      <c r="N25" s="84"/>
    </row>
    <row r="26" spans="1:14" x14ac:dyDescent="0.35">
      <c r="A26" s="84" t="s">
        <v>109</v>
      </c>
      <c r="B26" s="84"/>
      <c r="C26" s="84"/>
      <c r="D26" s="84"/>
      <c r="E26" s="84"/>
      <c r="F26" s="84"/>
      <c r="G26" s="84"/>
      <c r="H26" s="84"/>
      <c r="I26" s="84"/>
      <c r="J26" s="84"/>
      <c r="K26" s="84"/>
      <c r="L26" s="84"/>
      <c r="M26" s="84"/>
      <c r="N26" s="84"/>
    </row>
    <row r="27" spans="1:14" x14ac:dyDescent="0.35">
      <c r="A27" s="84"/>
      <c r="B27" s="84"/>
      <c r="C27" s="84"/>
      <c r="D27" s="84"/>
      <c r="E27" s="84"/>
      <c r="F27" s="84"/>
      <c r="G27" s="84"/>
      <c r="H27" s="84"/>
      <c r="I27" s="84"/>
      <c r="J27" s="84"/>
      <c r="K27" s="84"/>
      <c r="L27" s="84"/>
      <c r="M27" s="84"/>
      <c r="N27" s="84"/>
    </row>
    <row r="28" spans="1:14" x14ac:dyDescent="0.35">
      <c r="A28" s="15" t="s">
        <v>110</v>
      </c>
    </row>
    <row r="29" spans="1:14" x14ac:dyDescent="0.35">
      <c r="A29" s="15" t="s">
        <v>111</v>
      </c>
    </row>
    <row r="30" spans="1:14" x14ac:dyDescent="0.35">
      <c r="A30" s="15" t="s">
        <v>112</v>
      </c>
    </row>
    <row r="31" spans="1:14" ht="15" customHeight="1" x14ac:dyDescent="0.35">
      <c r="A31" s="86" t="s">
        <v>115</v>
      </c>
      <c r="B31" s="86"/>
      <c r="C31" s="86"/>
      <c r="D31" s="86"/>
      <c r="E31" s="86"/>
      <c r="F31" s="86"/>
      <c r="G31" s="86"/>
      <c r="H31" s="86"/>
      <c r="I31" s="86"/>
      <c r="J31" s="86"/>
      <c r="K31" s="86"/>
      <c r="L31" s="86"/>
      <c r="M31" s="86"/>
      <c r="N31" s="86"/>
    </row>
    <row r="32" spans="1:14" ht="15" customHeight="1" x14ac:dyDescent="0.35">
      <c r="A32" s="86"/>
      <c r="B32" s="86"/>
      <c r="C32" s="86"/>
      <c r="D32" s="86"/>
      <c r="E32" s="86"/>
      <c r="F32" s="86"/>
      <c r="G32" s="86"/>
      <c r="H32" s="86"/>
      <c r="I32" s="86"/>
      <c r="J32" s="86"/>
      <c r="K32" s="86"/>
      <c r="L32" s="86"/>
      <c r="M32" s="86"/>
      <c r="N32" s="86"/>
    </row>
    <row r="33" spans="1:14" ht="15" customHeight="1" x14ac:dyDescent="0.35">
      <c r="A33" s="86" t="s">
        <v>116</v>
      </c>
      <c r="B33" s="86"/>
      <c r="C33" s="86"/>
      <c r="D33" s="86"/>
      <c r="E33" s="86"/>
      <c r="F33" s="86"/>
      <c r="G33" s="86"/>
      <c r="H33" s="86"/>
      <c r="I33" s="86"/>
      <c r="J33" s="86"/>
      <c r="K33" s="86"/>
      <c r="L33" s="86"/>
      <c r="M33" s="86"/>
      <c r="N33" s="86"/>
    </row>
    <row r="34" spans="1:14" ht="15" customHeight="1" x14ac:dyDescent="0.35">
      <c r="A34" s="86"/>
      <c r="B34" s="86"/>
      <c r="C34" s="86"/>
      <c r="D34" s="86"/>
      <c r="E34" s="86"/>
      <c r="F34" s="86"/>
      <c r="G34" s="86"/>
      <c r="H34" s="86"/>
      <c r="I34" s="86"/>
      <c r="J34" s="86"/>
      <c r="K34" s="86"/>
      <c r="L34" s="86"/>
      <c r="M34" s="86"/>
      <c r="N34" s="86"/>
    </row>
    <row r="35" spans="1:14" ht="16.5" customHeight="1" x14ac:dyDescent="0.35">
      <c r="A35" s="84" t="s">
        <v>113</v>
      </c>
      <c r="B35" s="84"/>
      <c r="C35" s="84"/>
      <c r="D35" s="84"/>
      <c r="E35" s="84"/>
      <c r="F35" s="84"/>
      <c r="G35" s="84"/>
      <c r="H35" s="84"/>
      <c r="I35" s="84"/>
      <c r="J35" s="84"/>
      <c r="K35" s="84"/>
      <c r="L35" s="84"/>
      <c r="M35" s="84"/>
      <c r="N35" s="84"/>
    </row>
    <row r="36" spans="1:14" ht="16.5" customHeight="1" x14ac:dyDescent="0.35">
      <c r="A36" s="84"/>
      <c r="B36" s="84"/>
      <c r="C36" s="84"/>
      <c r="D36" s="84"/>
      <c r="E36" s="84"/>
      <c r="F36" s="84"/>
      <c r="G36" s="84"/>
      <c r="H36" s="84"/>
      <c r="I36" s="84"/>
      <c r="J36" s="84"/>
      <c r="K36" s="84"/>
      <c r="L36" s="84"/>
      <c r="M36" s="84"/>
      <c r="N36" s="84"/>
    </row>
    <row r="37" spans="1:14" ht="16.5" customHeight="1" x14ac:dyDescent="0.35">
      <c r="A37" s="84"/>
      <c r="B37" s="84"/>
      <c r="C37" s="84"/>
      <c r="D37" s="84"/>
      <c r="E37" s="84"/>
      <c r="F37" s="84"/>
      <c r="G37" s="84"/>
      <c r="H37" s="84"/>
      <c r="I37" s="84"/>
      <c r="J37" s="84"/>
      <c r="K37" s="84"/>
      <c r="L37" s="84"/>
      <c r="M37" s="84"/>
      <c r="N37" s="84"/>
    </row>
    <row r="38" spans="1:14" ht="16.5" customHeight="1" x14ac:dyDescent="0.35">
      <c r="A38" s="84"/>
      <c r="B38" s="84"/>
      <c r="C38" s="84"/>
      <c r="D38" s="84"/>
      <c r="E38" s="84"/>
      <c r="F38" s="84"/>
      <c r="G38" s="84"/>
      <c r="H38" s="84"/>
      <c r="I38" s="84"/>
      <c r="J38" s="84"/>
      <c r="K38" s="84"/>
      <c r="L38" s="84"/>
      <c r="M38" s="84"/>
      <c r="N38" s="84"/>
    </row>
    <row r="39" spans="1:14" x14ac:dyDescent="0.35">
      <c r="A39" s="85" t="s">
        <v>114</v>
      </c>
      <c r="B39" s="85"/>
      <c r="C39" s="85"/>
      <c r="D39" s="85"/>
      <c r="E39" s="85"/>
      <c r="F39" s="85"/>
      <c r="G39" s="85"/>
      <c r="H39" s="85"/>
      <c r="I39" s="85"/>
      <c r="J39" s="85"/>
      <c r="K39" s="85"/>
      <c r="L39" s="85"/>
      <c r="M39" s="85"/>
      <c r="N39" s="85"/>
    </row>
    <row r="40" spans="1:14" x14ac:dyDescent="0.35">
      <c r="A40" s="85"/>
      <c r="B40" s="85"/>
      <c r="C40" s="85"/>
      <c r="D40" s="85"/>
      <c r="E40" s="85"/>
      <c r="F40" s="85"/>
      <c r="G40" s="85"/>
      <c r="H40" s="85"/>
      <c r="I40" s="85"/>
      <c r="J40" s="85"/>
      <c r="K40" s="85"/>
      <c r="L40" s="85"/>
      <c r="M40" s="85"/>
      <c r="N40" s="85"/>
    </row>
    <row r="41" spans="1:14" x14ac:dyDescent="0.35">
      <c r="A41" s="85"/>
      <c r="B41" s="85"/>
      <c r="C41" s="85"/>
      <c r="D41" s="85"/>
      <c r="E41" s="85"/>
      <c r="F41" s="85"/>
      <c r="G41" s="85"/>
      <c r="H41" s="85"/>
      <c r="I41" s="85"/>
      <c r="J41" s="85"/>
      <c r="K41" s="85"/>
      <c r="L41" s="85"/>
      <c r="M41" s="85"/>
      <c r="N41" s="85"/>
    </row>
  </sheetData>
  <mergeCells count="14">
    <mergeCell ref="A5:A7"/>
    <mergeCell ref="E8:E9"/>
    <mergeCell ref="A35:N38"/>
    <mergeCell ref="A39:N41"/>
    <mergeCell ref="A31:N32"/>
    <mergeCell ref="A33:N34"/>
    <mergeCell ref="A23:N25"/>
    <mergeCell ref="A26:N27"/>
    <mergeCell ref="A8:A9"/>
    <mergeCell ref="A10:A12"/>
    <mergeCell ref="A13:A14"/>
    <mergeCell ref="A15:A16"/>
    <mergeCell ref="E13:N13"/>
    <mergeCell ref="E14:N14"/>
  </mergeCells>
  <hyperlinks>
    <hyperlink ref="A1" location="Introducción!A1" display="Regresar"/>
  </hyperlink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EE49"/>
  <sheetViews>
    <sheetView showGridLines="0" zoomScale="85" zoomScaleNormal="85" workbookViewId="0">
      <pane xSplit="3" ySplit="8" topLeftCell="CV27" activePane="bottomRight" state="frozen"/>
      <selection pane="topRight" activeCell="D1" sqref="D1"/>
      <selection pane="bottomLeft" activeCell="A9" sqref="A9"/>
      <selection pane="bottomRight" activeCell="D49" sqref="D49:CU49"/>
    </sheetView>
  </sheetViews>
  <sheetFormatPr baseColWidth="10" defaultRowHeight="14.5" x14ac:dyDescent="0.35"/>
  <cols>
    <col min="1" max="1" width="13.26953125" customWidth="1"/>
    <col min="3" max="3" width="11.453125" customWidth="1"/>
    <col min="4" max="14" width="10.54296875" bestFit="1" customWidth="1"/>
    <col min="15" max="15" width="9" bestFit="1" customWidth="1"/>
    <col min="16" max="130" width="10.54296875" bestFit="1" customWidth="1"/>
  </cols>
  <sheetData>
    <row r="1" spans="1:135" ht="18.5" x14ac:dyDescent="0.45">
      <c r="A1" s="47" t="s">
        <v>124</v>
      </c>
      <c r="K1" s="14" t="s">
        <v>36</v>
      </c>
    </row>
    <row r="2" spans="1:135" x14ac:dyDescent="0.35">
      <c r="A2" t="s">
        <v>101</v>
      </c>
    </row>
    <row r="3" spans="1:135" x14ac:dyDescent="0.35">
      <c r="A3" s="46" t="s">
        <v>64</v>
      </c>
    </row>
    <row r="4" spans="1:135" x14ac:dyDescent="0.35">
      <c r="A4" s="46" t="s">
        <v>63</v>
      </c>
    </row>
    <row r="5" spans="1:135" ht="15" customHeight="1" x14ac:dyDescent="0.35">
      <c r="A5" s="79" t="s">
        <v>65</v>
      </c>
      <c r="B5" s="79"/>
      <c r="C5" s="79"/>
      <c r="D5" s="79"/>
      <c r="E5" s="79"/>
      <c r="F5" s="79"/>
      <c r="G5" s="79"/>
      <c r="H5" s="79"/>
      <c r="I5" s="79"/>
      <c r="J5" s="79"/>
      <c r="K5" s="79"/>
      <c r="L5" s="79"/>
      <c r="M5" s="45"/>
      <c r="N5" s="45"/>
    </row>
    <row r="6" spans="1:135" x14ac:dyDescent="0.35">
      <c r="A6" s="79"/>
      <c r="B6" s="79"/>
      <c r="C6" s="79"/>
      <c r="D6" s="79"/>
      <c r="E6" s="79"/>
      <c r="F6" s="79"/>
      <c r="G6" s="79"/>
      <c r="H6" s="79"/>
      <c r="I6" s="79"/>
      <c r="J6" s="79"/>
      <c r="K6" s="79"/>
      <c r="L6" s="79"/>
      <c r="M6" s="45"/>
      <c r="N6" s="45"/>
    </row>
    <row r="8" spans="1:135" ht="28" thickBot="1" x14ac:dyDescent="0.4">
      <c r="A8" s="6" t="s">
        <v>13</v>
      </c>
      <c r="B8" s="7" t="s">
        <v>14</v>
      </c>
      <c r="C8" s="7" t="s">
        <v>15</v>
      </c>
      <c r="D8" s="8">
        <v>39448</v>
      </c>
      <c r="E8" s="8">
        <v>39479</v>
      </c>
      <c r="F8" s="8">
        <v>39508</v>
      </c>
      <c r="G8" s="8">
        <v>39539</v>
      </c>
      <c r="H8" s="8">
        <v>39569</v>
      </c>
      <c r="I8" s="8">
        <v>39600</v>
      </c>
      <c r="J8" s="8">
        <v>39630</v>
      </c>
      <c r="K8" s="8">
        <v>39661</v>
      </c>
      <c r="L8" s="8">
        <v>39692</v>
      </c>
      <c r="M8" s="8">
        <v>39722</v>
      </c>
      <c r="N8" s="8">
        <v>39753</v>
      </c>
      <c r="O8" s="8">
        <v>39783</v>
      </c>
      <c r="P8" s="8">
        <v>39814</v>
      </c>
      <c r="Q8" s="8">
        <v>39845</v>
      </c>
      <c r="R8" s="8">
        <v>39873</v>
      </c>
      <c r="S8" s="8">
        <v>39904</v>
      </c>
      <c r="T8" s="8">
        <v>39934</v>
      </c>
      <c r="U8" s="8">
        <v>39965</v>
      </c>
      <c r="V8" s="8">
        <v>39995</v>
      </c>
      <c r="W8" s="8">
        <v>40026</v>
      </c>
      <c r="X8" s="8">
        <v>40057</v>
      </c>
      <c r="Y8" s="8">
        <v>40087</v>
      </c>
      <c r="Z8" s="8">
        <v>40118</v>
      </c>
      <c r="AA8" s="8">
        <v>40148</v>
      </c>
      <c r="AB8" s="8">
        <v>40179</v>
      </c>
      <c r="AC8" s="8">
        <v>40210</v>
      </c>
      <c r="AD8" s="8">
        <v>40238</v>
      </c>
      <c r="AE8" s="8">
        <v>40269</v>
      </c>
      <c r="AF8" s="8">
        <v>40299</v>
      </c>
      <c r="AG8" s="8">
        <v>40330</v>
      </c>
      <c r="AH8" s="8">
        <v>40360</v>
      </c>
      <c r="AI8" s="8">
        <v>40391</v>
      </c>
      <c r="AJ8" s="8">
        <v>40422</v>
      </c>
      <c r="AK8" s="8">
        <v>40452</v>
      </c>
      <c r="AL8" s="8">
        <v>40483</v>
      </c>
      <c r="AM8" s="8">
        <v>40513</v>
      </c>
      <c r="AN8" s="8">
        <v>40544</v>
      </c>
      <c r="AO8" s="8">
        <v>40575</v>
      </c>
      <c r="AP8" s="8">
        <v>40603</v>
      </c>
      <c r="AQ8" s="8">
        <v>40634</v>
      </c>
      <c r="AR8" s="8">
        <v>40664</v>
      </c>
      <c r="AS8" s="8">
        <v>40695</v>
      </c>
      <c r="AT8" s="8">
        <v>40725</v>
      </c>
      <c r="AU8" s="8">
        <v>40756</v>
      </c>
      <c r="AV8" s="8">
        <v>40787</v>
      </c>
      <c r="AW8" s="8">
        <v>40817</v>
      </c>
      <c r="AX8" s="8">
        <v>40848</v>
      </c>
      <c r="AY8" s="8">
        <v>40878</v>
      </c>
      <c r="AZ8" s="8">
        <v>40909</v>
      </c>
      <c r="BA8" s="8">
        <v>40940</v>
      </c>
      <c r="BB8" s="8">
        <v>40969</v>
      </c>
      <c r="BC8" s="8">
        <v>41000</v>
      </c>
      <c r="BD8" s="8">
        <v>41030</v>
      </c>
      <c r="BE8" s="8">
        <v>41061</v>
      </c>
      <c r="BF8" s="8">
        <v>41091</v>
      </c>
      <c r="BG8" s="8">
        <v>41122</v>
      </c>
      <c r="BH8" s="8">
        <v>41153</v>
      </c>
      <c r="BI8" s="8">
        <v>41183</v>
      </c>
      <c r="BJ8" s="8">
        <v>41214</v>
      </c>
      <c r="BK8" s="8">
        <v>41244</v>
      </c>
      <c r="BL8" s="8">
        <v>41275</v>
      </c>
      <c r="BM8" s="8">
        <v>41306</v>
      </c>
      <c r="BN8" s="8">
        <v>41334</v>
      </c>
      <c r="BO8" s="8">
        <v>41365</v>
      </c>
      <c r="BP8" s="8">
        <v>41395</v>
      </c>
      <c r="BQ8" s="8">
        <v>41426</v>
      </c>
      <c r="BR8" s="8">
        <v>41456</v>
      </c>
      <c r="BS8" s="8">
        <v>41487</v>
      </c>
      <c r="BT8" s="8">
        <v>41518</v>
      </c>
      <c r="BU8" s="8">
        <v>41548</v>
      </c>
      <c r="BV8" s="8">
        <v>41579</v>
      </c>
      <c r="BW8" s="8">
        <v>41609</v>
      </c>
      <c r="BX8" s="8">
        <v>41640</v>
      </c>
      <c r="BY8" s="8">
        <v>41671</v>
      </c>
      <c r="BZ8" s="8">
        <v>41699</v>
      </c>
      <c r="CA8" s="8">
        <v>41730</v>
      </c>
      <c r="CB8" s="8">
        <v>41760</v>
      </c>
      <c r="CC8" s="8">
        <v>41791</v>
      </c>
      <c r="CD8" s="8">
        <v>41821</v>
      </c>
      <c r="CE8" s="8">
        <v>41852</v>
      </c>
      <c r="CF8" s="8">
        <v>41883</v>
      </c>
      <c r="CG8" s="8">
        <v>41913</v>
      </c>
      <c r="CH8" s="8">
        <v>41944</v>
      </c>
      <c r="CI8" s="8">
        <v>41974</v>
      </c>
      <c r="CJ8" s="8">
        <v>42005</v>
      </c>
      <c r="CK8" s="8">
        <v>42036</v>
      </c>
      <c r="CL8" s="8">
        <v>42064</v>
      </c>
      <c r="CM8" s="8">
        <v>42095</v>
      </c>
      <c r="CN8" s="8">
        <v>42125</v>
      </c>
      <c r="CO8" s="8">
        <v>42156</v>
      </c>
      <c r="CP8" s="8">
        <v>42186</v>
      </c>
      <c r="CQ8" s="8">
        <v>42217</v>
      </c>
      <c r="CR8" s="8">
        <v>42248</v>
      </c>
      <c r="CS8" s="8">
        <v>42278</v>
      </c>
      <c r="CT8" s="8">
        <v>42309</v>
      </c>
      <c r="CU8" s="8">
        <v>42339</v>
      </c>
      <c r="CV8" s="8">
        <v>42370</v>
      </c>
      <c r="CW8" s="8">
        <v>42401</v>
      </c>
      <c r="CX8" s="8">
        <v>42430</v>
      </c>
      <c r="CY8" s="8">
        <v>42461</v>
      </c>
      <c r="CZ8" s="8">
        <v>42491</v>
      </c>
      <c r="DA8" s="8">
        <v>42522</v>
      </c>
      <c r="DB8" s="8">
        <v>42552</v>
      </c>
      <c r="DC8" s="8">
        <v>42583</v>
      </c>
      <c r="DD8" s="8">
        <v>42614</v>
      </c>
      <c r="DE8" s="8">
        <v>42644</v>
      </c>
      <c r="DF8" s="8">
        <v>42675</v>
      </c>
      <c r="DG8" s="8">
        <v>42705</v>
      </c>
      <c r="DH8" s="8">
        <v>42736</v>
      </c>
      <c r="DI8" s="8">
        <v>42767</v>
      </c>
      <c r="DJ8" s="8">
        <v>42795</v>
      </c>
      <c r="DK8" s="8">
        <v>42826</v>
      </c>
      <c r="DL8" s="8">
        <v>42856</v>
      </c>
      <c r="DM8" s="8">
        <v>42887</v>
      </c>
      <c r="DN8" s="8">
        <v>42917</v>
      </c>
      <c r="DO8" s="8">
        <v>42948</v>
      </c>
      <c r="DP8" s="8">
        <v>42979</v>
      </c>
      <c r="DQ8" s="8">
        <v>43009</v>
      </c>
      <c r="DR8" s="8">
        <v>43040</v>
      </c>
      <c r="DS8" s="8">
        <v>43070</v>
      </c>
      <c r="DT8" s="8">
        <v>43101</v>
      </c>
      <c r="DU8" s="8">
        <v>43132</v>
      </c>
      <c r="DV8" s="8">
        <v>43160</v>
      </c>
      <c r="DW8" s="8">
        <v>43191</v>
      </c>
      <c r="DX8" s="8">
        <v>43221</v>
      </c>
      <c r="DY8" s="8">
        <v>43252</v>
      </c>
      <c r="DZ8" s="8">
        <v>43282</v>
      </c>
      <c r="EA8" s="8">
        <v>43313</v>
      </c>
      <c r="EB8" s="8">
        <v>43344</v>
      </c>
      <c r="EC8" s="8">
        <v>43374</v>
      </c>
      <c r="ED8" s="8">
        <v>43405</v>
      </c>
      <c r="EE8" s="8">
        <v>43435</v>
      </c>
    </row>
    <row r="9" spans="1:135" x14ac:dyDescent="0.35">
      <c r="A9" s="10" t="s">
        <v>12</v>
      </c>
      <c r="B9" s="2" t="s">
        <v>0</v>
      </c>
      <c r="C9" s="2" t="s">
        <v>1</v>
      </c>
      <c r="D9" s="76">
        <v>172769</v>
      </c>
      <c r="E9" s="76">
        <v>164555</v>
      </c>
      <c r="F9" s="76">
        <v>163954</v>
      </c>
      <c r="G9" s="76">
        <v>163587</v>
      </c>
      <c r="H9" s="76">
        <v>175237</v>
      </c>
      <c r="I9" s="76">
        <v>184176</v>
      </c>
      <c r="J9" s="76">
        <v>191598</v>
      </c>
      <c r="K9" s="76">
        <v>198165</v>
      </c>
      <c r="L9" s="76">
        <v>194105</v>
      </c>
      <c r="M9" s="76">
        <v>192147</v>
      </c>
      <c r="N9" s="76">
        <v>189320</v>
      </c>
      <c r="O9" s="77">
        <v>227852</v>
      </c>
      <c r="P9" s="77">
        <v>179788</v>
      </c>
      <c r="Q9" s="77">
        <v>188926</v>
      </c>
      <c r="R9" s="77">
        <v>206260</v>
      </c>
      <c r="S9" s="77">
        <v>180773</v>
      </c>
      <c r="T9" s="77">
        <v>196745</v>
      </c>
      <c r="U9" s="77">
        <v>191756</v>
      </c>
      <c r="V9" s="77">
        <v>197355</v>
      </c>
      <c r="W9" s="77">
        <v>195826</v>
      </c>
      <c r="X9" s="77">
        <v>197439</v>
      </c>
      <c r="Y9" s="77">
        <v>194882</v>
      </c>
      <c r="Z9" s="77">
        <v>203935</v>
      </c>
      <c r="AA9" s="77">
        <v>205952</v>
      </c>
      <c r="AB9" s="77">
        <v>195428</v>
      </c>
      <c r="AC9" s="77">
        <v>189027</v>
      </c>
      <c r="AD9" s="77">
        <v>205298</v>
      </c>
      <c r="AE9" s="77">
        <v>179218</v>
      </c>
      <c r="AF9" s="77">
        <v>201510</v>
      </c>
      <c r="AG9" s="77">
        <v>207543</v>
      </c>
      <c r="AH9" s="77">
        <v>208217</v>
      </c>
      <c r="AI9" s="77">
        <v>211397</v>
      </c>
      <c r="AJ9" s="77">
        <v>209760</v>
      </c>
      <c r="AK9" s="77">
        <v>212984</v>
      </c>
      <c r="AL9" s="77">
        <v>222944</v>
      </c>
      <c r="AM9" s="77">
        <v>224178</v>
      </c>
      <c r="AN9" s="77">
        <v>214971</v>
      </c>
      <c r="AO9" s="77">
        <v>203388</v>
      </c>
      <c r="AP9" s="77">
        <v>227728</v>
      </c>
      <c r="AQ9" s="77">
        <v>201839</v>
      </c>
      <c r="AR9" s="77">
        <v>200615</v>
      </c>
      <c r="AS9" s="77">
        <v>213580</v>
      </c>
      <c r="AT9" s="77">
        <v>220087</v>
      </c>
      <c r="AU9" s="77">
        <v>215070</v>
      </c>
      <c r="AV9" s="77">
        <v>209537</v>
      </c>
      <c r="AW9" s="77">
        <v>216915</v>
      </c>
      <c r="AX9" s="77">
        <v>236164</v>
      </c>
      <c r="AY9" s="77">
        <v>228653</v>
      </c>
      <c r="AZ9" s="77">
        <v>209433</v>
      </c>
      <c r="BA9" s="77">
        <v>205867</v>
      </c>
      <c r="BB9" s="77">
        <v>230221</v>
      </c>
      <c r="BC9" s="77">
        <v>201867</v>
      </c>
      <c r="BD9" s="77">
        <v>221824</v>
      </c>
      <c r="BE9" s="77">
        <v>213315</v>
      </c>
      <c r="BF9" s="77">
        <v>221598</v>
      </c>
      <c r="BG9" s="77">
        <v>221149</v>
      </c>
      <c r="BH9" s="77">
        <v>234178</v>
      </c>
      <c r="BI9" s="77">
        <v>227871</v>
      </c>
      <c r="BJ9" s="77">
        <v>234104</v>
      </c>
      <c r="BK9" s="77">
        <v>235689</v>
      </c>
      <c r="BL9" s="77">
        <v>217358</v>
      </c>
      <c r="BM9" s="77">
        <v>215832</v>
      </c>
      <c r="BN9" s="77">
        <v>249898</v>
      </c>
      <c r="BO9" s="77">
        <v>226323</v>
      </c>
      <c r="BP9" s="77">
        <v>234914</v>
      </c>
      <c r="BQ9" s="77">
        <v>229750</v>
      </c>
      <c r="BR9" s="77">
        <v>240583</v>
      </c>
      <c r="BS9" s="77">
        <v>237963</v>
      </c>
      <c r="BT9" s="77">
        <v>243939</v>
      </c>
      <c r="BU9" s="77">
        <v>244221</v>
      </c>
      <c r="BV9" s="77">
        <v>248507</v>
      </c>
      <c r="BW9" s="77">
        <v>250048</v>
      </c>
      <c r="BX9" s="77">
        <v>235501</v>
      </c>
      <c r="BY9" s="77">
        <v>230804</v>
      </c>
      <c r="BZ9" s="77">
        <v>266244</v>
      </c>
      <c r="CA9" s="77">
        <v>237350</v>
      </c>
      <c r="CB9" s="77">
        <v>246676</v>
      </c>
      <c r="CC9" s="77">
        <v>246106</v>
      </c>
      <c r="CD9" s="77">
        <v>254039</v>
      </c>
      <c r="CE9" s="77">
        <v>253228</v>
      </c>
      <c r="CF9" s="77">
        <v>259954</v>
      </c>
      <c r="CG9" s="77">
        <v>259873</v>
      </c>
      <c r="CH9" s="77">
        <v>260595</v>
      </c>
      <c r="CI9" s="77">
        <v>262389</v>
      </c>
      <c r="CJ9" s="77">
        <v>254042</v>
      </c>
      <c r="CK9" s="77">
        <v>249145</v>
      </c>
      <c r="CL9" s="77">
        <v>274891</v>
      </c>
      <c r="CM9" s="77">
        <v>226906</v>
      </c>
      <c r="CN9" s="77">
        <v>249316</v>
      </c>
      <c r="CO9" s="77">
        <v>256284</v>
      </c>
      <c r="CP9" s="77">
        <v>259871</v>
      </c>
      <c r="CQ9" s="77">
        <v>249915</v>
      </c>
      <c r="CR9" s="77">
        <v>257273</v>
      </c>
      <c r="CS9" s="77">
        <v>261259</v>
      </c>
      <c r="CT9" s="77">
        <v>260824</v>
      </c>
      <c r="CU9" s="77">
        <v>264498</v>
      </c>
      <c r="CV9" s="76">
        <v>252756</v>
      </c>
      <c r="CW9" s="76">
        <v>252908</v>
      </c>
      <c r="CX9" s="76">
        <v>258849</v>
      </c>
      <c r="CY9" s="76">
        <v>226133</v>
      </c>
      <c r="CZ9" s="76">
        <v>256815</v>
      </c>
      <c r="DA9" s="76">
        <v>263418</v>
      </c>
      <c r="DB9" s="76">
        <v>271683</v>
      </c>
      <c r="DC9" s="76">
        <v>270254</v>
      </c>
      <c r="DD9" s="76">
        <v>267599</v>
      </c>
      <c r="DE9" s="76">
        <v>267141</v>
      </c>
      <c r="DF9" s="76">
        <v>270835</v>
      </c>
      <c r="DG9" s="77">
        <v>283232</v>
      </c>
      <c r="DH9" s="77">
        <v>265429</v>
      </c>
      <c r="DI9" s="77">
        <v>265752</v>
      </c>
      <c r="DJ9" s="77">
        <v>285311</v>
      </c>
      <c r="DK9" s="77">
        <v>247666</v>
      </c>
      <c r="DL9" s="77">
        <v>269822</v>
      </c>
      <c r="DM9" s="77">
        <v>274906</v>
      </c>
      <c r="DN9" s="77">
        <v>280813</v>
      </c>
      <c r="DO9" s="77">
        <v>282089</v>
      </c>
      <c r="DP9" s="77">
        <v>278575</v>
      </c>
      <c r="DQ9" s="77">
        <v>268435</v>
      </c>
      <c r="DR9" s="77">
        <v>282048</v>
      </c>
      <c r="DS9" s="77">
        <v>287455</v>
      </c>
      <c r="DT9" s="77">
        <v>279334</v>
      </c>
      <c r="DU9" s="77">
        <v>282868</v>
      </c>
      <c r="DV9" s="77">
        <v>281634</v>
      </c>
      <c r="DW9" s="77">
        <v>266606</v>
      </c>
      <c r="DX9" s="77">
        <v>278318</v>
      </c>
      <c r="DY9" s="77">
        <v>279206</v>
      </c>
      <c r="DZ9" s="77">
        <v>285795</v>
      </c>
      <c r="EA9" s="13"/>
      <c r="EB9" s="13"/>
      <c r="EC9" s="13"/>
      <c r="ED9" s="13"/>
      <c r="EE9" s="13"/>
    </row>
    <row r="10" spans="1:135" x14ac:dyDescent="0.35">
      <c r="A10" s="4" t="s">
        <v>12</v>
      </c>
      <c r="B10" s="1" t="s">
        <v>0</v>
      </c>
      <c r="C10" s="1" t="s">
        <v>2</v>
      </c>
      <c r="D10" s="76">
        <v>302751</v>
      </c>
      <c r="E10" s="76">
        <v>310830</v>
      </c>
      <c r="F10" s="76">
        <v>308222</v>
      </c>
      <c r="G10" s="76">
        <v>310984</v>
      </c>
      <c r="H10" s="76">
        <v>316739</v>
      </c>
      <c r="I10" s="76">
        <v>313047</v>
      </c>
      <c r="J10" s="76">
        <v>308139</v>
      </c>
      <c r="K10" s="76">
        <v>312159</v>
      </c>
      <c r="L10" s="76">
        <v>312641</v>
      </c>
      <c r="M10" s="76">
        <v>316541</v>
      </c>
      <c r="N10" s="76">
        <v>315455</v>
      </c>
      <c r="O10" s="76">
        <v>302501</v>
      </c>
      <c r="P10" s="76">
        <v>317084</v>
      </c>
      <c r="Q10" s="76">
        <v>322363</v>
      </c>
      <c r="R10" s="76">
        <v>322451</v>
      </c>
      <c r="S10" s="76">
        <v>322316</v>
      </c>
      <c r="T10" s="76">
        <v>325344</v>
      </c>
      <c r="U10" s="76">
        <v>322499</v>
      </c>
      <c r="V10" s="76">
        <v>322645</v>
      </c>
      <c r="W10" s="76">
        <v>325236</v>
      </c>
      <c r="X10" s="76">
        <v>326499</v>
      </c>
      <c r="Y10" s="76">
        <v>329365</v>
      </c>
      <c r="Z10" s="76">
        <v>327921</v>
      </c>
      <c r="AA10" s="76">
        <v>325804</v>
      </c>
      <c r="AB10" s="76">
        <v>330104</v>
      </c>
      <c r="AC10" s="76">
        <v>333579</v>
      </c>
      <c r="AD10" s="76">
        <v>334149</v>
      </c>
      <c r="AE10" s="76">
        <v>336493</v>
      </c>
      <c r="AF10" s="76">
        <v>330946</v>
      </c>
      <c r="AG10" s="76">
        <v>332288</v>
      </c>
      <c r="AH10" s="76">
        <v>331291</v>
      </c>
      <c r="AI10" s="76">
        <v>332384</v>
      </c>
      <c r="AJ10" s="76">
        <v>332965</v>
      </c>
      <c r="AK10" s="76">
        <v>334135</v>
      </c>
      <c r="AL10" s="76">
        <v>329542</v>
      </c>
      <c r="AM10" s="76">
        <v>327278</v>
      </c>
      <c r="AN10" s="76">
        <v>330227</v>
      </c>
      <c r="AO10" s="76">
        <v>337072</v>
      </c>
      <c r="AP10" s="76">
        <v>334375</v>
      </c>
      <c r="AQ10" s="76">
        <v>342780</v>
      </c>
      <c r="AR10" s="76">
        <v>341752</v>
      </c>
      <c r="AS10" s="76">
        <v>337463</v>
      </c>
      <c r="AT10" s="76">
        <v>337645</v>
      </c>
      <c r="AU10" s="76">
        <v>340928</v>
      </c>
      <c r="AV10" s="76">
        <v>342968</v>
      </c>
      <c r="AW10" s="76">
        <v>342494</v>
      </c>
      <c r="AX10" s="76">
        <v>334014</v>
      </c>
      <c r="AY10" s="76">
        <v>337445</v>
      </c>
      <c r="AZ10" s="76">
        <v>345110</v>
      </c>
      <c r="BA10" s="76">
        <v>347612</v>
      </c>
      <c r="BB10" s="76">
        <v>341734</v>
      </c>
      <c r="BC10" s="76">
        <v>348572</v>
      </c>
      <c r="BD10" s="76">
        <v>346451</v>
      </c>
      <c r="BE10" s="76">
        <v>347233</v>
      </c>
      <c r="BF10" s="76">
        <v>345557</v>
      </c>
      <c r="BG10" s="76">
        <v>346928</v>
      </c>
      <c r="BH10" s="76">
        <v>341481</v>
      </c>
      <c r="BI10" s="76">
        <v>344390</v>
      </c>
      <c r="BJ10" s="76">
        <v>342817</v>
      </c>
      <c r="BK10" s="76">
        <v>341422</v>
      </c>
      <c r="BL10" s="76">
        <v>348360</v>
      </c>
      <c r="BM10" s="76">
        <v>354201</v>
      </c>
      <c r="BN10" s="76">
        <v>346952</v>
      </c>
      <c r="BO10" s="76">
        <v>359708</v>
      </c>
      <c r="BP10" s="76">
        <v>357006</v>
      </c>
      <c r="BQ10" s="76">
        <v>351796</v>
      </c>
      <c r="BR10" s="76">
        <v>351561</v>
      </c>
      <c r="BS10" s="76">
        <v>354944</v>
      </c>
      <c r="BT10" s="76">
        <v>350349</v>
      </c>
      <c r="BU10" s="76">
        <v>351484</v>
      </c>
      <c r="BV10" s="76">
        <v>347308</v>
      </c>
      <c r="BW10" s="76">
        <v>347680</v>
      </c>
      <c r="BX10" s="76">
        <v>354076</v>
      </c>
      <c r="BY10" s="76">
        <v>359535</v>
      </c>
      <c r="BZ10" s="76">
        <v>348287</v>
      </c>
      <c r="CA10" s="76">
        <v>362983</v>
      </c>
      <c r="CB10" s="76">
        <v>358918</v>
      </c>
      <c r="CC10" s="76">
        <v>356876</v>
      </c>
      <c r="CD10" s="76">
        <v>353353</v>
      </c>
      <c r="CE10" s="76">
        <v>358178</v>
      </c>
      <c r="CF10" s="76">
        <v>357340</v>
      </c>
      <c r="CG10" s="76">
        <v>354257</v>
      </c>
      <c r="CH10" s="76">
        <v>352930</v>
      </c>
      <c r="CI10" s="76">
        <v>354057</v>
      </c>
      <c r="CJ10" s="76">
        <v>358023</v>
      </c>
      <c r="CK10" s="76">
        <v>364327</v>
      </c>
      <c r="CL10" s="76">
        <v>356702</v>
      </c>
      <c r="CM10" s="76">
        <v>373842</v>
      </c>
      <c r="CN10" s="76">
        <v>369057</v>
      </c>
      <c r="CO10" s="76">
        <v>363191</v>
      </c>
      <c r="CP10" s="76">
        <v>363423</v>
      </c>
      <c r="CQ10" s="76">
        <v>364514</v>
      </c>
      <c r="CR10" s="76">
        <v>365949</v>
      </c>
      <c r="CS10" s="76">
        <v>362125</v>
      </c>
      <c r="CT10" s="76">
        <v>361574</v>
      </c>
      <c r="CU10" s="76">
        <v>359212</v>
      </c>
      <c r="CV10" s="76">
        <v>363800</v>
      </c>
      <c r="CW10" s="76">
        <v>372239</v>
      </c>
      <c r="CX10" s="76">
        <v>369709</v>
      </c>
      <c r="CY10" s="76">
        <v>378778</v>
      </c>
      <c r="CZ10" s="76">
        <v>369545</v>
      </c>
      <c r="DA10" s="76">
        <v>370610</v>
      </c>
      <c r="DB10" s="76">
        <v>366394</v>
      </c>
      <c r="DC10" s="76">
        <v>367214</v>
      </c>
      <c r="DD10" s="76">
        <v>366746</v>
      </c>
      <c r="DE10" s="76">
        <v>370422</v>
      </c>
      <c r="DF10" s="76">
        <v>364631</v>
      </c>
      <c r="DG10" s="76">
        <v>358086</v>
      </c>
      <c r="DH10" s="76">
        <v>364030</v>
      </c>
      <c r="DI10" s="76">
        <v>369947</v>
      </c>
      <c r="DJ10" s="76">
        <v>358832</v>
      </c>
      <c r="DK10" s="76">
        <v>377986</v>
      </c>
      <c r="DL10" s="76">
        <v>371234</v>
      </c>
      <c r="DM10" s="76">
        <v>367823</v>
      </c>
      <c r="DN10" s="76">
        <v>365182</v>
      </c>
      <c r="DO10" s="76">
        <v>369363</v>
      </c>
      <c r="DP10" s="76">
        <v>369762</v>
      </c>
      <c r="DQ10" s="76">
        <v>376183</v>
      </c>
      <c r="DR10" s="76">
        <v>363586</v>
      </c>
      <c r="DS10" s="76">
        <v>365052</v>
      </c>
      <c r="DT10" s="76">
        <v>363132</v>
      </c>
      <c r="DU10" s="76">
        <v>369451</v>
      </c>
      <c r="DV10" s="76">
        <v>373898</v>
      </c>
      <c r="DW10" s="76">
        <v>382261</v>
      </c>
      <c r="DX10" s="76">
        <v>376669</v>
      </c>
      <c r="DY10" s="76">
        <v>372799</v>
      </c>
      <c r="DZ10" s="76">
        <v>371351</v>
      </c>
      <c r="EA10" s="3"/>
      <c r="EB10" s="3"/>
      <c r="EC10" s="3"/>
      <c r="ED10" s="3"/>
      <c r="EE10" s="3"/>
    </row>
    <row r="11" spans="1:135" x14ac:dyDescent="0.35">
      <c r="A11" s="4" t="s">
        <v>12</v>
      </c>
      <c r="B11" s="1" t="s">
        <v>0</v>
      </c>
      <c r="C11" s="1" t="s">
        <v>3</v>
      </c>
      <c r="D11" s="76">
        <v>313064</v>
      </c>
      <c r="E11" s="76">
        <v>330624</v>
      </c>
      <c r="F11" s="76">
        <v>339224</v>
      </c>
      <c r="G11" s="76">
        <v>345506</v>
      </c>
      <c r="H11" s="76">
        <v>323748</v>
      </c>
      <c r="I11" s="76">
        <v>309137</v>
      </c>
      <c r="J11" s="76">
        <v>295109</v>
      </c>
      <c r="K11" s="76">
        <v>285391</v>
      </c>
      <c r="L11" s="76">
        <v>291267</v>
      </c>
      <c r="M11" s="76">
        <v>295190</v>
      </c>
      <c r="N11" s="76">
        <v>307106</v>
      </c>
      <c r="O11" s="76">
        <v>233837</v>
      </c>
      <c r="P11" s="76">
        <v>326975</v>
      </c>
      <c r="Q11" s="76">
        <v>311854</v>
      </c>
      <c r="R11" s="76">
        <v>276273</v>
      </c>
      <c r="S11" s="76">
        <v>331977</v>
      </c>
      <c r="T11" s="76">
        <v>298245</v>
      </c>
      <c r="U11" s="76">
        <v>312039</v>
      </c>
      <c r="V11" s="76">
        <v>301034</v>
      </c>
      <c r="W11" s="76">
        <v>306447</v>
      </c>
      <c r="X11" s="76">
        <v>301774</v>
      </c>
      <c r="Y11" s="76">
        <v>307356</v>
      </c>
      <c r="Z11" s="76">
        <v>286948</v>
      </c>
      <c r="AA11" s="76">
        <v>286584</v>
      </c>
      <c r="AB11" s="76">
        <v>303418</v>
      </c>
      <c r="AC11" s="76">
        <v>327598</v>
      </c>
      <c r="AD11" s="76">
        <v>296913</v>
      </c>
      <c r="AE11" s="76">
        <v>351408</v>
      </c>
      <c r="AF11" s="76">
        <v>310498</v>
      </c>
      <c r="AG11" s="76">
        <v>299693</v>
      </c>
      <c r="AH11" s="76">
        <v>301935</v>
      </c>
      <c r="AI11" s="76">
        <v>295588</v>
      </c>
      <c r="AJ11" s="76">
        <v>296859</v>
      </c>
      <c r="AK11" s="76">
        <v>292919</v>
      </c>
      <c r="AL11" s="76">
        <v>275627</v>
      </c>
      <c r="AM11" s="76">
        <v>277064</v>
      </c>
      <c r="AN11" s="76">
        <v>292083</v>
      </c>
      <c r="AO11" s="76">
        <v>323971</v>
      </c>
      <c r="AP11" s="76">
        <v>269121</v>
      </c>
      <c r="AQ11" s="76">
        <v>326219</v>
      </c>
      <c r="AR11" s="76">
        <v>327783</v>
      </c>
      <c r="AS11" s="76">
        <v>308734</v>
      </c>
      <c r="AT11" s="76">
        <v>297204</v>
      </c>
      <c r="AU11" s="76">
        <v>302224</v>
      </c>
      <c r="AV11" s="76">
        <v>313513</v>
      </c>
      <c r="AW11" s="76">
        <v>298077</v>
      </c>
      <c r="AX11" s="76">
        <v>267014</v>
      </c>
      <c r="AY11" s="76">
        <v>281468</v>
      </c>
      <c r="AZ11" s="76">
        <v>314863</v>
      </c>
      <c r="BA11" s="76">
        <v>333076</v>
      </c>
      <c r="BB11" s="76">
        <v>288244</v>
      </c>
      <c r="BC11" s="76">
        <v>347657</v>
      </c>
      <c r="BD11" s="76">
        <v>306780</v>
      </c>
      <c r="BE11" s="76">
        <v>325416</v>
      </c>
      <c r="BF11" s="76">
        <v>309477</v>
      </c>
      <c r="BG11" s="76">
        <v>314415</v>
      </c>
      <c r="BH11" s="76">
        <v>293856</v>
      </c>
      <c r="BI11" s="76">
        <v>308337</v>
      </c>
      <c r="BJ11" s="76">
        <v>299739</v>
      </c>
      <c r="BK11" s="76">
        <v>296507</v>
      </c>
      <c r="BL11" s="76">
        <v>334941</v>
      </c>
      <c r="BM11" s="76">
        <v>343110</v>
      </c>
      <c r="BN11" s="76">
        <v>279995</v>
      </c>
      <c r="BO11" s="76">
        <v>325220</v>
      </c>
      <c r="BP11" s="76">
        <v>312915</v>
      </c>
      <c r="BQ11" s="76">
        <v>322292</v>
      </c>
      <c r="BR11" s="76">
        <v>299600</v>
      </c>
      <c r="BS11" s="76">
        <v>305469</v>
      </c>
      <c r="BT11" s="76">
        <v>297428</v>
      </c>
      <c r="BU11" s="76">
        <v>299075</v>
      </c>
      <c r="BV11" s="76">
        <v>297569</v>
      </c>
      <c r="BW11" s="76">
        <v>293345</v>
      </c>
      <c r="BX11" s="76">
        <v>315724</v>
      </c>
      <c r="BY11" s="76">
        <v>333979</v>
      </c>
      <c r="BZ11" s="76">
        <v>267177</v>
      </c>
      <c r="CA11" s="76">
        <v>325999</v>
      </c>
      <c r="CB11" s="76">
        <v>308072</v>
      </c>
      <c r="CC11" s="76">
        <v>310735</v>
      </c>
      <c r="CD11" s="76">
        <v>297109</v>
      </c>
      <c r="CE11" s="76">
        <v>300037</v>
      </c>
      <c r="CF11" s="76">
        <v>288317</v>
      </c>
      <c r="CG11" s="76">
        <v>289518</v>
      </c>
      <c r="CH11" s="76">
        <v>292805</v>
      </c>
      <c r="CI11" s="76">
        <v>292655</v>
      </c>
      <c r="CJ11" s="76">
        <v>303644</v>
      </c>
      <c r="CK11" s="76">
        <v>324625</v>
      </c>
      <c r="CL11" s="76">
        <v>275270</v>
      </c>
      <c r="CM11" s="76">
        <v>368179</v>
      </c>
      <c r="CN11" s="76">
        <v>326843</v>
      </c>
      <c r="CO11" s="76">
        <v>313548</v>
      </c>
      <c r="CP11" s="76">
        <v>306026</v>
      </c>
      <c r="CQ11" s="76">
        <v>329739</v>
      </c>
      <c r="CR11" s="76">
        <v>317261</v>
      </c>
      <c r="CS11" s="76">
        <v>311979</v>
      </c>
      <c r="CT11" s="76">
        <v>307349</v>
      </c>
      <c r="CU11" s="76">
        <v>306870</v>
      </c>
      <c r="CV11" s="76">
        <v>328402</v>
      </c>
      <c r="CW11" s="76">
        <v>332166</v>
      </c>
      <c r="CX11" s="76">
        <v>327663</v>
      </c>
      <c r="CY11" s="76">
        <v>389995</v>
      </c>
      <c r="CZ11" s="76">
        <v>331894</v>
      </c>
      <c r="DA11" s="76">
        <v>315441</v>
      </c>
      <c r="DB11" s="76">
        <v>298910</v>
      </c>
      <c r="DC11" s="76">
        <v>305593</v>
      </c>
      <c r="DD11" s="76">
        <v>314345</v>
      </c>
      <c r="DE11" s="76">
        <v>314948</v>
      </c>
      <c r="DF11" s="76">
        <v>314268</v>
      </c>
      <c r="DG11" s="76">
        <v>289207</v>
      </c>
      <c r="DH11" s="76">
        <v>323018</v>
      </c>
      <c r="DI11" s="76">
        <v>333195</v>
      </c>
      <c r="DJ11" s="76">
        <v>300504</v>
      </c>
      <c r="DK11" s="76">
        <v>369341</v>
      </c>
      <c r="DL11" s="76">
        <v>321754</v>
      </c>
      <c r="DM11" s="76">
        <v>316626</v>
      </c>
      <c r="DN11" s="76">
        <v>304474</v>
      </c>
      <c r="DO11" s="76">
        <v>300819</v>
      </c>
      <c r="DP11" s="76">
        <v>309583</v>
      </c>
      <c r="DQ11" s="76">
        <v>328047</v>
      </c>
      <c r="DR11" s="76">
        <v>301689</v>
      </c>
      <c r="DS11" s="76">
        <v>291488</v>
      </c>
      <c r="DT11" s="76">
        <v>305371</v>
      </c>
      <c r="DU11" s="76">
        <v>307647</v>
      </c>
      <c r="DV11" s="76">
        <v>309193</v>
      </c>
      <c r="DW11" s="76">
        <v>337819</v>
      </c>
      <c r="DX11" s="76">
        <v>319411</v>
      </c>
      <c r="DY11" s="76">
        <v>314744</v>
      </c>
      <c r="DZ11" s="76">
        <v>302651</v>
      </c>
      <c r="EA11" s="3"/>
      <c r="EB11" s="3"/>
      <c r="EC11" s="3"/>
      <c r="ED11" s="3"/>
      <c r="EE11" s="3"/>
    </row>
    <row r="12" spans="1:135" x14ac:dyDescent="0.35">
      <c r="A12" s="4" t="s">
        <v>12</v>
      </c>
      <c r="B12" s="1" t="s">
        <v>0</v>
      </c>
      <c r="C12" s="1" t="s">
        <v>4</v>
      </c>
      <c r="D12" s="76">
        <v>158170</v>
      </c>
      <c r="E12" s="76">
        <v>172498</v>
      </c>
      <c r="F12" s="76">
        <v>179266</v>
      </c>
      <c r="G12" s="76">
        <v>175706</v>
      </c>
      <c r="H12" s="76">
        <v>159856</v>
      </c>
      <c r="I12" s="76">
        <v>148236</v>
      </c>
      <c r="J12" s="76">
        <v>143411</v>
      </c>
      <c r="K12" s="76">
        <v>129477</v>
      </c>
      <c r="L12" s="76">
        <v>135253</v>
      </c>
      <c r="M12" s="76">
        <v>136864</v>
      </c>
      <c r="N12" s="76">
        <v>143240</v>
      </c>
      <c r="O12" s="76">
        <v>96957</v>
      </c>
      <c r="P12" s="76">
        <v>161532</v>
      </c>
      <c r="Q12" s="76">
        <v>149555</v>
      </c>
      <c r="R12" s="76">
        <v>124995</v>
      </c>
      <c r="S12" s="76">
        <v>163856</v>
      </c>
      <c r="T12" s="76">
        <v>136508</v>
      </c>
      <c r="U12" s="76">
        <v>147697</v>
      </c>
      <c r="V12" s="76">
        <v>140892</v>
      </c>
      <c r="W12" s="76">
        <v>139374</v>
      </c>
      <c r="X12" s="76">
        <v>141177</v>
      </c>
      <c r="Y12" s="76">
        <v>141634</v>
      </c>
      <c r="Z12" s="76">
        <v>132782</v>
      </c>
      <c r="AA12" s="76">
        <v>131706</v>
      </c>
      <c r="AB12" s="76">
        <v>145061</v>
      </c>
      <c r="AC12" s="76">
        <v>161505</v>
      </c>
      <c r="AD12" s="76">
        <v>133960</v>
      </c>
      <c r="AE12" s="76">
        <v>176814</v>
      </c>
      <c r="AF12" s="76">
        <v>144111</v>
      </c>
      <c r="AG12" s="76">
        <v>136619</v>
      </c>
      <c r="AH12" s="76">
        <v>135492</v>
      </c>
      <c r="AI12" s="76">
        <v>130302</v>
      </c>
      <c r="AJ12" s="76">
        <v>136348</v>
      </c>
      <c r="AK12" s="76">
        <v>130930</v>
      </c>
      <c r="AL12" s="76">
        <v>120589</v>
      </c>
      <c r="AM12" s="76">
        <v>122277</v>
      </c>
      <c r="AN12" s="76">
        <v>134246</v>
      </c>
      <c r="AO12" s="76">
        <v>153340</v>
      </c>
      <c r="AP12" s="76">
        <v>119210</v>
      </c>
      <c r="AQ12" s="76">
        <v>159227</v>
      </c>
      <c r="AR12" s="76">
        <v>159583</v>
      </c>
      <c r="AS12" s="76">
        <v>140160</v>
      </c>
      <c r="AT12" s="76">
        <v>128764</v>
      </c>
      <c r="AU12" s="76">
        <v>142135</v>
      </c>
      <c r="AV12" s="76">
        <v>149287</v>
      </c>
      <c r="AW12" s="76">
        <v>135641</v>
      </c>
      <c r="AX12" s="76">
        <v>112903</v>
      </c>
      <c r="AY12" s="76">
        <v>125427</v>
      </c>
      <c r="AZ12" s="76">
        <v>149385</v>
      </c>
      <c r="BA12" s="76">
        <v>156820</v>
      </c>
      <c r="BB12" s="76">
        <v>125162</v>
      </c>
      <c r="BC12" s="76">
        <v>166039</v>
      </c>
      <c r="BD12" s="76">
        <v>137485</v>
      </c>
      <c r="BE12" s="76">
        <v>153893</v>
      </c>
      <c r="BF12" s="76">
        <v>149241</v>
      </c>
      <c r="BG12" s="76">
        <v>145809</v>
      </c>
      <c r="BH12" s="76">
        <v>131790</v>
      </c>
      <c r="BI12" s="76">
        <v>143753</v>
      </c>
      <c r="BJ12" s="76">
        <v>133069</v>
      </c>
      <c r="BK12" s="76">
        <v>134080</v>
      </c>
      <c r="BL12" s="76">
        <v>158523</v>
      </c>
      <c r="BM12" s="76">
        <v>170279</v>
      </c>
      <c r="BN12" s="76">
        <v>119655</v>
      </c>
      <c r="BO12" s="76">
        <v>147174</v>
      </c>
      <c r="BP12" s="76">
        <v>135988</v>
      </c>
      <c r="BQ12" s="76">
        <v>150051</v>
      </c>
      <c r="BR12" s="76">
        <v>134503</v>
      </c>
      <c r="BS12" s="76">
        <v>140097</v>
      </c>
      <c r="BT12" s="76">
        <v>135004</v>
      </c>
      <c r="BU12" s="76">
        <v>134030</v>
      </c>
      <c r="BV12" s="76">
        <v>126988</v>
      </c>
      <c r="BW12" s="76">
        <v>128523</v>
      </c>
      <c r="BX12" s="76">
        <v>146212</v>
      </c>
      <c r="BY12" s="76">
        <v>158763</v>
      </c>
      <c r="BZ12" s="76">
        <v>115222</v>
      </c>
      <c r="CA12" s="76">
        <v>149869</v>
      </c>
      <c r="CB12" s="76">
        <v>139205</v>
      </c>
      <c r="CC12" s="76">
        <v>139019</v>
      </c>
      <c r="CD12" s="76">
        <v>130700</v>
      </c>
      <c r="CE12" s="76">
        <v>133798</v>
      </c>
      <c r="CF12" s="76">
        <v>124314</v>
      </c>
      <c r="CG12" s="76">
        <v>126917</v>
      </c>
      <c r="CH12" s="76">
        <v>130943</v>
      </c>
      <c r="CI12" s="76">
        <v>124616</v>
      </c>
      <c r="CJ12" s="76">
        <v>134955</v>
      </c>
      <c r="CK12" s="76">
        <v>146896</v>
      </c>
      <c r="CL12" s="76">
        <v>114408</v>
      </c>
      <c r="CM12" s="76">
        <v>179354</v>
      </c>
      <c r="CN12" s="76">
        <v>148721</v>
      </c>
      <c r="CO12" s="76">
        <v>138410</v>
      </c>
      <c r="CP12" s="76">
        <v>135646</v>
      </c>
      <c r="CQ12" s="76">
        <v>158856</v>
      </c>
      <c r="CR12" s="76">
        <v>140285</v>
      </c>
      <c r="CS12" s="76">
        <v>134433</v>
      </c>
      <c r="CT12" s="76">
        <v>140674</v>
      </c>
      <c r="CU12" s="76">
        <v>137984</v>
      </c>
      <c r="CV12" s="76">
        <v>151174</v>
      </c>
      <c r="CW12" s="76">
        <v>155410</v>
      </c>
      <c r="CX12" s="76">
        <v>145817</v>
      </c>
      <c r="CY12" s="76">
        <v>197367</v>
      </c>
      <c r="CZ12" s="76">
        <v>156285</v>
      </c>
      <c r="DA12" s="76">
        <v>139731</v>
      </c>
      <c r="DB12" s="76">
        <v>127844</v>
      </c>
      <c r="DC12" s="76">
        <v>133395</v>
      </c>
      <c r="DD12" s="76">
        <v>134727</v>
      </c>
      <c r="DE12" s="76">
        <v>136546</v>
      </c>
      <c r="DF12" s="76">
        <v>136634</v>
      </c>
      <c r="DG12" s="76">
        <v>123806</v>
      </c>
      <c r="DH12" s="76">
        <v>145732</v>
      </c>
      <c r="DI12" s="76">
        <v>151251</v>
      </c>
      <c r="DJ12" s="76">
        <v>125492</v>
      </c>
      <c r="DK12" s="76">
        <v>175916</v>
      </c>
      <c r="DL12" s="76">
        <v>146022</v>
      </c>
      <c r="DM12" s="76">
        <v>135928</v>
      </c>
      <c r="DN12" s="76">
        <v>131637</v>
      </c>
      <c r="DO12" s="76">
        <v>133071</v>
      </c>
      <c r="DP12" s="76">
        <v>133809</v>
      </c>
      <c r="DQ12" s="76">
        <v>149316</v>
      </c>
      <c r="DR12" s="76">
        <v>130684</v>
      </c>
      <c r="DS12" s="76">
        <v>126866</v>
      </c>
      <c r="DT12" s="76">
        <v>138255</v>
      </c>
      <c r="DU12" s="76">
        <v>132955</v>
      </c>
      <c r="DV12" s="76">
        <v>133437</v>
      </c>
      <c r="DW12" s="76">
        <v>159670</v>
      </c>
      <c r="DX12" s="76">
        <v>140782</v>
      </c>
      <c r="DY12" s="76">
        <v>138749</v>
      </c>
      <c r="DZ12" s="76">
        <v>134074</v>
      </c>
      <c r="EA12" s="3"/>
      <c r="EB12" s="3"/>
      <c r="EC12" s="3"/>
      <c r="ED12" s="3"/>
      <c r="EE12" s="3"/>
    </row>
    <row r="13" spans="1:135" x14ac:dyDescent="0.35">
      <c r="A13" s="4" t="s">
        <v>12</v>
      </c>
      <c r="B13" s="1" t="s">
        <v>0</v>
      </c>
      <c r="C13" s="1" t="s">
        <v>5</v>
      </c>
      <c r="D13" s="76">
        <v>59229</v>
      </c>
      <c r="E13" s="76">
        <v>63530</v>
      </c>
      <c r="F13" s="76">
        <v>66311</v>
      </c>
      <c r="G13" s="76">
        <v>62558</v>
      </c>
      <c r="H13" s="76">
        <v>57119</v>
      </c>
      <c r="I13" s="76">
        <v>53694</v>
      </c>
      <c r="J13" s="76">
        <v>51252</v>
      </c>
      <c r="K13" s="76">
        <v>46043</v>
      </c>
      <c r="L13" s="76">
        <v>47515</v>
      </c>
      <c r="M13" s="76">
        <v>46930</v>
      </c>
      <c r="N13" s="76">
        <v>49201</v>
      </c>
      <c r="O13" s="76">
        <v>35072</v>
      </c>
      <c r="P13" s="76">
        <v>59921</v>
      </c>
      <c r="Q13" s="76">
        <v>56658</v>
      </c>
      <c r="R13" s="76">
        <v>43778</v>
      </c>
      <c r="S13" s="76">
        <v>61546</v>
      </c>
      <c r="T13" s="76">
        <v>49165</v>
      </c>
      <c r="U13" s="76">
        <v>47684</v>
      </c>
      <c r="V13" s="76">
        <v>48970</v>
      </c>
      <c r="W13" s="76">
        <v>48042</v>
      </c>
      <c r="X13" s="76">
        <v>46448</v>
      </c>
      <c r="Y13" s="76">
        <v>48624</v>
      </c>
      <c r="Z13" s="76">
        <v>42616</v>
      </c>
      <c r="AA13" s="76">
        <v>42589</v>
      </c>
      <c r="AB13" s="76">
        <v>50270</v>
      </c>
      <c r="AC13" s="76">
        <v>55116</v>
      </c>
      <c r="AD13" s="76">
        <v>46268</v>
      </c>
      <c r="AE13" s="76">
        <v>62578</v>
      </c>
      <c r="AF13" s="76">
        <v>49300</v>
      </c>
      <c r="AG13" s="76">
        <v>42762</v>
      </c>
      <c r="AH13" s="76">
        <v>42268</v>
      </c>
      <c r="AI13" s="76">
        <v>40509</v>
      </c>
      <c r="AJ13" s="76">
        <v>39889</v>
      </c>
      <c r="AK13" s="76">
        <v>40991</v>
      </c>
      <c r="AL13" s="76">
        <v>37248</v>
      </c>
      <c r="AM13" s="76">
        <v>39664</v>
      </c>
      <c r="AN13" s="76">
        <v>41198</v>
      </c>
      <c r="AO13" s="76">
        <v>47582</v>
      </c>
      <c r="AP13" s="76">
        <v>34590</v>
      </c>
      <c r="AQ13" s="76">
        <v>48969</v>
      </c>
      <c r="AR13" s="76">
        <v>51361</v>
      </c>
      <c r="AS13" s="76">
        <v>42605</v>
      </c>
      <c r="AT13" s="76">
        <v>42197</v>
      </c>
      <c r="AU13" s="76">
        <v>41413</v>
      </c>
      <c r="AV13" s="76">
        <v>43448</v>
      </c>
      <c r="AW13" s="76">
        <v>42935</v>
      </c>
      <c r="AX13" s="76">
        <v>31890</v>
      </c>
      <c r="AY13" s="76">
        <v>33275</v>
      </c>
      <c r="AZ13" s="76">
        <v>46192</v>
      </c>
      <c r="BA13" s="76">
        <v>52782</v>
      </c>
      <c r="BB13" s="76">
        <v>40131</v>
      </c>
      <c r="BC13" s="76">
        <v>55589</v>
      </c>
      <c r="BD13" s="76">
        <v>40113</v>
      </c>
      <c r="BE13" s="76">
        <v>50528</v>
      </c>
      <c r="BF13" s="76">
        <v>44394</v>
      </c>
      <c r="BG13" s="76">
        <v>45375</v>
      </c>
      <c r="BH13" s="76">
        <v>38934</v>
      </c>
      <c r="BI13" s="76">
        <v>40011</v>
      </c>
      <c r="BJ13" s="76">
        <v>40532</v>
      </c>
      <c r="BK13" s="76">
        <v>40028</v>
      </c>
      <c r="BL13" s="76">
        <v>48302</v>
      </c>
      <c r="BM13" s="76">
        <v>49535</v>
      </c>
      <c r="BN13" s="76">
        <v>34718</v>
      </c>
      <c r="BO13" s="76">
        <v>47663</v>
      </c>
      <c r="BP13" s="76">
        <v>39801</v>
      </c>
      <c r="BQ13" s="76">
        <v>45587</v>
      </c>
      <c r="BR13" s="76">
        <v>38307</v>
      </c>
      <c r="BS13" s="76">
        <v>42390</v>
      </c>
      <c r="BT13" s="76">
        <v>37734</v>
      </c>
      <c r="BU13" s="76">
        <v>38833</v>
      </c>
      <c r="BV13" s="76">
        <v>36795</v>
      </c>
      <c r="BW13" s="76">
        <v>39175</v>
      </c>
      <c r="BX13" s="76">
        <v>47839</v>
      </c>
      <c r="BY13" s="76">
        <v>54527</v>
      </c>
      <c r="BZ13" s="76">
        <v>34631</v>
      </c>
      <c r="CA13" s="76">
        <v>46848</v>
      </c>
      <c r="CB13" s="76">
        <v>41994</v>
      </c>
      <c r="CC13" s="76">
        <v>43430</v>
      </c>
      <c r="CD13" s="76">
        <v>38109</v>
      </c>
      <c r="CE13" s="76">
        <v>37177</v>
      </c>
      <c r="CF13" s="76">
        <v>37303</v>
      </c>
      <c r="CG13" s="76">
        <v>37508</v>
      </c>
      <c r="CH13" s="76">
        <v>42021</v>
      </c>
      <c r="CI13" s="76">
        <v>40311</v>
      </c>
      <c r="CJ13" s="76">
        <v>43755</v>
      </c>
      <c r="CK13" s="76">
        <v>49271</v>
      </c>
      <c r="CL13" s="76">
        <v>35999</v>
      </c>
      <c r="CM13" s="76">
        <v>61859</v>
      </c>
      <c r="CN13" s="76">
        <v>48916</v>
      </c>
      <c r="CO13" s="76">
        <v>45230</v>
      </c>
      <c r="CP13" s="76">
        <v>39988</v>
      </c>
      <c r="CQ13" s="76">
        <v>47719</v>
      </c>
      <c r="CR13" s="76">
        <v>41707</v>
      </c>
      <c r="CS13" s="76">
        <v>42075</v>
      </c>
      <c r="CT13" s="76">
        <v>41266</v>
      </c>
      <c r="CU13" s="76">
        <v>43724</v>
      </c>
      <c r="CV13" s="76">
        <v>47004</v>
      </c>
      <c r="CW13" s="76">
        <v>49184</v>
      </c>
      <c r="CX13" s="76">
        <v>48280</v>
      </c>
      <c r="CY13" s="76">
        <v>67660</v>
      </c>
      <c r="CZ13" s="76">
        <v>46301</v>
      </c>
      <c r="DA13" s="76">
        <v>42937</v>
      </c>
      <c r="DB13" s="76">
        <v>38180</v>
      </c>
      <c r="DC13" s="76">
        <v>40564</v>
      </c>
      <c r="DD13" s="76">
        <v>41520</v>
      </c>
      <c r="DE13" s="76">
        <v>42319</v>
      </c>
      <c r="DF13" s="76">
        <v>41312</v>
      </c>
      <c r="DG13" s="76">
        <v>36651</v>
      </c>
      <c r="DH13" s="76">
        <v>43831</v>
      </c>
      <c r="DI13" s="76">
        <v>44466</v>
      </c>
      <c r="DJ13" s="76">
        <v>38990</v>
      </c>
      <c r="DK13" s="76">
        <v>56864</v>
      </c>
      <c r="DL13" s="76">
        <v>41915</v>
      </c>
      <c r="DM13" s="76">
        <v>43123</v>
      </c>
      <c r="DN13" s="76">
        <v>38972</v>
      </c>
      <c r="DO13" s="76">
        <v>38677</v>
      </c>
      <c r="DP13" s="76">
        <v>40175</v>
      </c>
      <c r="DQ13" s="76">
        <v>44133</v>
      </c>
      <c r="DR13" s="76">
        <v>41366</v>
      </c>
      <c r="DS13" s="76">
        <v>37636</v>
      </c>
      <c r="DT13" s="76">
        <v>41885</v>
      </c>
      <c r="DU13" s="76">
        <v>41880</v>
      </c>
      <c r="DV13" s="76">
        <v>41956</v>
      </c>
      <c r="DW13" s="76">
        <v>46313</v>
      </c>
      <c r="DX13" s="76">
        <v>43738</v>
      </c>
      <c r="DY13" s="76">
        <v>42137</v>
      </c>
      <c r="DZ13" s="76">
        <v>38238</v>
      </c>
      <c r="EA13" s="3"/>
      <c r="EB13" s="3"/>
      <c r="EC13" s="3"/>
      <c r="ED13" s="3"/>
      <c r="EE13" s="3"/>
    </row>
    <row r="14" spans="1:135" x14ac:dyDescent="0.35">
      <c r="A14" s="4" t="s">
        <v>12</v>
      </c>
      <c r="B14" s="1" t="s">
        <v>0</v>
      </c>
      <c r="C14" s="1" t="s">
        <v>6</v>
      </c>
      <c r="D14" s="76">
        <v>25457</v>
      </c>
      <c r="E14" s="76">
        <v>31210</v>
      </c>
      <c r="F14" s="76">
        <v>31347</v>
      </c>
      <c r="G14" s="76">
        <v>28730</v>
      </c>
      <c r="H14" s="76">
        <v>26204</v>
      </c>
      <c r="I14" s="76">
        <v>22758</v>
      </c>
      <c r="J14" s="76">
        <v>26095</v>
      </c>
      <c r="K14" s="76">
        <v>21733</v>
      </c>
      <c r="L14" s="76">
        <v>21363</v>
      </c>
      <c r="M14" s="76">
        <v>21694</v>
      </c>
      <c r="N14" s="76">
        <v>24126</v>
      </c>
      <c r="O14" s="76">
        <v>16261</v>
      </c>
      <c r="P14" s="76">
        <v>27864</v>
      </c>
      <c r="Q14" s="76">
        <v>24502</v>
      </c>
      <c r="R14" s="76">
        <v>18662</v>
      </c>
      <c r="S14" s="76">
        <v>24620</v>
      </c>
      <c r="T14" s="76">
        <v>21291</v>
      </c>
      <c r="U14" s="76">
        <v>19148</v>
      </c>
      <c r="V14" s="76">
        <v>18240</v>
      </c>
      <c r="W14" s="76">
        <v>19287</v>
      </c>
      <c r="X14" s="76">
        <v>20246</v>
      </c>
      <c r="Y14" s="76">
        <v>17225</v>
      </c>
      <c r="Z14" s="76">
        <v>18710</v>
      </c>
      <c r="AA14" s="76">
        <v>18193</v>
      </c>
      <c r="AB14" s="76">
        <v>20939</v>
      </c>
      <c r="AC14" s="76">
        <v>21252</v>
      </c>
      <c r="AD14" s="76">
        <v>17345</v>
      </c>
      <c r="AE14" s="76">
        <v>23599</v>
      </c>
      <c r="AF14" s="76">
        <v>19214</v>
      </c>
      <c r="AG14" s="76">
        <v>16808</v>
      </c>
      <c r="AH14" s="76">
        <v>17485</v>
      </c>
      <c r="AI14" s="76">
        <v>15255</v>
      </c>
      <c r="AJ14" s="76">
        <v>16629</v>
      </c>
      <c r="AK14" s="76">
        <v>17456</v>
      </c>
      <c r="AL14" s="76">
        <v>14971</v>
      </c>
      <c r="AM14" s="76">
        <v>16372</v>
      </c>
      <c r="AN14" s="76">
        <v>15695</v>
      </c>
      <c r="AO14" s="76">
        <v>19792</v>
      </c>
      <c r="AP14" s="76">
        <v>15793</v>
      </c>
      <c r="AQ14" s="76">
        <v>19179</v>
      </c>
      <c r="AR14" s="76">
        <v>20842</v>
      </c>
      <c r="AS14" s="76">
        <v>17036</v>
      </c>
      <c r="AT14" s="76">
        <v>16092</v>
      </c>
      <c r="AU14" s="76">
        <v>14744</v>
      </c>
      <c r="AV14" s="76">
        <v>18929</v>
      </c>
      <c r="AW14" s="76">
        <v>14507</v>
      </c>
      <c r="AX14" s="76">
        <v>13240</v>
      </c>
      <c r="AY14" s="76">
        <v>14635</v>
      </c>
      <c r="AZ14" s="76">
        <v>19409</v>
      </c>
      <c r="BA14" s="76">
        <v>20453</v>
      </c>
      <c r="BB14" s="76">
        <v>15707</v>
      </c>
      <c r="BC14" s="76">
        <v>19202</v>
      </c>
      <c r="BD14" s="76">
        <v>15601</v>
      </c>
      <c r="BE14" s="76">
        <v>16563</v>
      </c>
      <c r="BF14" s="76">
        <v>18301</v>
      </c>
      <c r="BG14" s="76">
        <v>16726</v>
      </c>
      <c r="BH14" s="76">
        <v>14650</v>
      </c>
      <c r="BI14" s="76">
        <v>16113</v>
      </c>
      <c r="BJ14" s="76">
        <v>16134</v>
      </c>
      <c r="BK14" s="76">
        <v>14730</v>
      </c>
      <c r="BL14" s="76">
        <v>18838</v>
      </c>
      <c r="BM14" s="76">
        <v>21027</v>
      </c>
      <c r="BN14" s="76">
        <v>15425</v>
      </c>
      <c r="BO14" s="76">
        <v>16498</v>
      </c>
      <c r="BP14" s="76">
        <v>16134</v>
      </c>
      <c r="BQ14" s="76">
        <v>16978</v>
      </c>
      <c r="BR14" s="76">
        <v>14625</v>
      </c>
      <c r="BS14" s="76">
        <v>15829</v>
      </c>
      <c r="BT14" s="76">
        <v>13904</v>
      </c>
      <c r="BU14" s="76">
        <v>13203</v>
      </c>
      <c r="BV14" s="76">
        <v>15791</v>
      </c>
      <c r="BW14" s="76">
        <v>13827</v>
      </c>
      <c r="BX14" s="76">
        <v>16391</v>
      </c>
      <c r="BY14" s="76">
        <v>18397</v>
      </c>
      <c r="BZ14" s="76">
        <v>14055</v>
      </c>
      <c r="CA14" s="76">
        <v>18376</v>
      </c>
      <c r="CB14" s="76">
        <v>15546</v>
      </c>
      <c r="CC14" s="76">
        <v>14972</v>
      </c>
      <c r="CD14" s="76">
        <v>14655</v>
      </c>
      <c r="CE14" s="76">
        <v>14497</v>
      </c>
      <c r="CF14" s="76">
        <v>13166</v>
      </c>
      <c r="CG14" s="76">
        <v>13804</v>
      </c>
      <c r="CH14" s="76">
        <v>12816</v>
      </c>
      <c r="CI14" s="76">
        <v>13807</v>
      </c>
      <c r="CJ14" s="76">
        <v>15266</v>
      </c>
      <c r="CK14" s="76">
        <v>16312</v>
      </c>
      <c r="CL14" s="76">
        <v>12459</v>
      </c>
      <c r="CM14" s="76">
        <v>24079</v>
      </c>
      <c r="CN14" s="76">
        <v>14988</v>
      </c>
      <c r="CO14" s="76">
        <v>16931</v>
      </c>
      <c r="CP14" s="76">
        <v>15450</v>
      </c>
      <c r="CQ14" s="76">
        <v>17449</v>
      </c>
      <c r="CR14" s="76">
        <v>15202</v>
      </c>
      <c r="CS14" s="76">
        <v>14695</v>
      </c>
      <c r="CT14" s="76">
        <v>15779</v>
      </c>
      <c r="CU14" s="76">
        <v>13617</v>
      </c>
      <c r="CV14" s="76">
        <v>19688</v>
      </c>
      <c r="CW14" s="76">
        <v>19727</v>
      </c>
      <c r="CX14" s="76">
        <v>16664</v>
      </c>
      <c r="CY14" s="76">
        <v>26002</v>
      </c>
      <c r="CZ14" s="76">
        <v>17462</v>
      </c>
      <c r="DA14" s="76">
        <v>15036</v>
      </c>
      <c r="DB14" s="76">
        <v>13981</v>
      </c>
      <c r="DC14" s="76">
        <v>13018</v>
      </c>
      <c r="DD14" s="76">
        <v>15335</v>
      </c>
      <c r="DE14" s="76">
        <v>14592</v>
      </c>
      <c r="DF14" s="76">
        <v>14894</v>
      </c>
      <c r="DG14" s="76">
        <v>14526</v>
      </c>
      <c r="DH14" s="76">
        <v>17903</v>
      </c>
      <c r="DI14" s="76">
        <v>18822</v>
      </c>
      <c r="DJ14" s="76">
        <v>16834</v>
      </c>
      <c r="DK14" s="76">
        <v>25290</v>
      </c>
      <c r="DL14" s="76">
        <v>17267</v>
      </c>
      <c r="DM14" s="76">
        <v>14799</v>
      </c>
      <c r="DN14" s="76">
        <v>15304</v>
      </c>
      <c r="DO14" s="76">
        <v>14171</v>
      </c>
      <c r="DP14" s="76">
        <v>16205</v>
      </c>
      <c r="DQ14" s="76">
        <v>18084</v>
      </c>
      <c r="DR14" s="76">
        <v>16827</v>
      </c>
      <c r="DS14" s="76">
        <v>15574</v>
      </c>
      <c r="DT14" s="76">
        <v>15859</v>
      </c>
      <c r="DU14" s="76">
        <v>15029</v>
      </c>
      <c r="DV14" s="76">
        <v>16524</v>
      </c>
      <c r="DW14" s="76">
        <v>20417</v>
      </c>
      <c r="DX14" s="76">
        <v>17671</v>
      </c>
      <c r="DY14" s="76">
        <v>16737</v>
      </c>
      <c r="DZ14" s="76">
        <v>13913</v>
      </c>
      <c r="EA14" s="3"/>
      <c r="EB14" s="3"/>
      <c r="EC14" s="3"/>
      <c r="ED14" s="3"/>
      <c r="EE14" s="3"/>
    </row>
    <row r="15" spans="1:135" x14ac:dyDescent="0.35">
      <c r="A15" s="4" t="s">
        <v>12</v>
      </c>
      <c r="B15" s="1" t="s">
        <v>0</v>
      </c>
      <c r="C15" s="1" t="s">
        <v>7</v>
      </c>
      <c r="D15" s="76">
        <v>15922</v>
      </c>
      <c r="E15" s="76">
        <v>17026</v>
      </c>
      <c r="F15" s="76">
        <v>15980</v>
      </c>
      <c r="G15" s="76">
        <v>15939</v>
      </c>
      <c r="H15" s="76">
        <v>15391</v>
      </c>
      <c r="I15" s="76">
        <v>13987</v>
      </c>
      <c r="J15" s="76">
        <v>12149</v>
      </c>
      <c r="K15" s="76">
        <v>12622</v>
      </c>
      <c r="L15" s="76">
        <v>10547</v>
      </c>
      <c r="M15" s="76">
        <v>13438</v>
      </c>
      <c r="N15" s="76">
        <v>11626</v>
      </c>
      <c r="O15" s="76">
        <v>9805</v>
      </c>
      <c r="P15" s="76">
        <v>15435</v>
      </c>
      <c r="Q15" s="76">
        <v>15639</v>
      </c>
      <c r="R15" s="76">
        <v>13048</v>
      </c>
      <c r="S15" s="76">
        <v>16694</v>
      </c>
      <c r="T15" s="76">
        <v>10485</v>
      </c>
      <c r="U15" s="76">
        <v>10512</v>
      </c>
      <c r="V15" s="76">
        <v>8429</v>
      </c>
      <c r="W15" s="76">
        <v>9801</v>
      </c>
      <c r="X15" s="76">
        <v>10842</v>
      </c>
      <c r="Y15" s="76">
        <v>10400</v>
      </c>
      <c r="Z15" s="76">
        <v>9013</v>
      </c>
      <c r="AA15" s="76">
        <v>9600</v>
      </c>
      <c r="AB15" s="76">
        <v>10264</v>
      </c>
      <c r="AC15" s="76">
        <v>9736</v>
      </c>
      <c r="AD15" s="76">
        <v>8933</v>
      </c>
      <c r="AE15" s="76">
        <v>12857</v>
      </c>
      <c r="AF15" s="76">
        <v>9140</v>
      </c>
      <c r="AG15" s="76">
        <v>7239</v>
      </c>
      <c r="AH15" s="76">
        <v>8349</v>
      </c>
      <c r="AI15" s="76">
        <v>8116</v>
      </c>
      <c r="AJ15" s="76">
        <v>8641</v>
      </c>
      <c r="AK15" s="76">
        <v>6562</v>
      </c>
      <c r="AL15" s="76">
        <v>6664</v>
      </c>
      <c r="AM15" s="76">
        <v>7564</v>
      </c>
      <c r="AN15" s="76">
        <v>9153</v>
      </c>
      <c r="AO15" s="76">
        <v>8690</v>
      </c>
      <c r="AP15" s="76">
        <v>6529</v>
      </c>
      <c r="AQ15" s="76">
        <v>9318</v>
      </c>
      <c r="AR15" s="76">
        <v>12557</v>
      </c>
      <c r="AS15" s="76">
        <v>8684</v>
      </c>
      <c r="AT15" s="76">
        <v>7420</v>
      </c>
      <c r="AU15" s="76">
        <v>8035</v>
      </c>
      <c r="AV15" s="76">
        <v>7482</v>
      </c>
      <c r="AW15" s="76">
        <v>8122</v>
      </c>
      <c r="AX15" s="76">
        <v>6914</v>
      </c>
      <c r="AY15" s="76">
        <v>7322</v>
      </c>
      <c r="AZ15" s="76">
        <v>9587</v>
      </c>
      <c r="BA15" s="76">
        <v>11319</v>
      </c>
      <c r="BB15" s="76">
        <v>8501</v>
      </c>
      <c r="BC15" s="76">
        <v>11513</v>
      </c>
      <c r="BD15" s="76">
        <v>7834</v>
      </c>
      <c r="BE15" s="76">
        <v>9511</v>
      </c>
      <c r="BF15" s="76">
        <v>8120</v>
      </c>
      <c r="BG15" s="76">
        <v>6784</v>
      </c>
      <c r="BH15" s="76">
        <v>7795</v>
      </c>
      <c r="BI15" s="76">
        <v>8066</v>
      </c>
      <c r="BJ15" s="76">
        <v>7204</v>
      </c>
      <c r="BK15" s="76">
        <v>7158</v>
      </c>
      <c r="BL15" s="76">
        <v>10037</v>
      </c>
      <c r="BM15" s="76">
        <v>13498</v>
      </c>
      <c r="BN15" s="76">
        <v>6230</v>
      </c>
      <c r="BO15" s="76">
        <v>7888</v>
      </c>
      <c r="BP15" s="76">
        <v>7560</v>
      </c>
      <c r="BQ15" s="76">
        <v>9518</v>
      </c>
      <c r="BR15" s="76">
        <v>7253</v>
      </c>
      <c r="BS15" s="76">
        <v>6503</v>
      </c>
      <c r="BT15" s="76">
        <v>7119</v>
      </c>
      <c r="BU15" s="76">
        <v>7410</v>
      </c>
      <c r="BV15" s="76">
        <v>8663</v>
      </c>
      <c r="BW15" s="76">
        <v>6508</v>
      </c>
      <c r="BX15" s="76">
        <v>9327</v>
      </c>
      <c r="BY15" s="76">
        <v>9633</v>
      </c>
      <c r="BZ15" s="76">
        <v>6633</v>
      </c>
      <c r="CA15" s="76">
        <v>10489</v>
      </c>
      <c r="CB15" s="76">
        <v>10699</v>
      </c>
      <c r="CC15" s="76">
        <v>8458</v>
      </c>
      <c r="CD15" s="76">
        <v>8056</v>
      </c>
      <c r="CE15" s="76">
        <v>7617</v>
      </c>
      <c r="CF15" s="76">
        <v>8644</v>
      </c>
      <c r="CG15" s="76">
        <v>7541</v>
      </c>
      <c r="CH15" s="76">
        <v>7824</v>
      </c>
      <c r="CI15" s="76">
        <v>7371</v>
      </c>
      <c r="CJ15" s="76">
        <v>7078</v>
      </c>
      <c r="CK15" s="76">
        <v>8915</v>
      </c>
      <c r="CL15" s="76">
        <v>6074</v>
      </c>
      <c r="CM15" s="76">
        <v>9705</v>
      </c>
      <c r="CN15" s="76">
        <v>8532</v>
      </c>
      <c r="CO15" s="76">
        <v>7106</v>
      </c>
      <c r="CP15" s="76">
        <v>7365</v>
      </c>
      <c r="CQ15" s="76">
        <v>10722</v>
      </c>
      <c r="CR15" s="76">
        <v>8366</v>
      </c>
      <c r="CS15" s="76">
        <v>8404</v>
      </c>
      <c r="CT15" s="76">
        <v>8323</v>
      </c>
      <c r="CU15" s="76">
        <v>9087</v>
      </c>
      <c r="CV15" s="76">
        <v>10213</v>
      </c>
      <c r="CW15" s="76">
        <v>9347</v>
      </c>
      <c r="CX15" s="76">
        <v>9884</v>
      </c>
      <c r="CY15" s="76">
        <v>11531</v>
      </c>
      <c r="CZ15" s="76">
        <v>8010</v>
      </c>
      <c r="DA15" s="76">
        <v>7451</v>
      </c>
      <c r="DB15" s="76">
        <v>6593</v>
      </c>
      <c r="DC15" s="76">
        <v>7665</v>
      </c>
      <c r="DD15" s="76">
        <v>7763</v>
      </c>
      <c r="DE15" s="76">
        <v>8180</v>
      </c>
      <c r="DF15" s="76">
        <v>8083</v>
      </c>
      <c r="DG15" s="76">
        <v>7549</v>
      </c>
      <c r="DH15" s="76">
        <v>9709</v>
      </c>
      <c r="DI15" s="76">
        <v>9418</v>
      </c>
      <c r="DJ15" s="76">
        <v>7750</v>
      </c>
      <c r="DK15" s="76">
        <v>12204</v>
      </c>
      <c r="DL15" s="76">
        <v>6794</v>
      </c>
      <c r="DM15" s="76">
        <v>7992</v>
      </c>
      <c r="DN15" s="76">
        <v>5842</v>
      </c>
      <c r="DO15" s="76">
        <v>7329</v>
      </c>
      <c r="DP15" s="76">
        <v>7671</v>
      </c>
      <c r="DQ15" s="76">
        <v>9917</v>
      </c>
      <c r="DR15" s="76">
        <v>7730</v>
      </c>
      <c r="DS15" s="76">
        <v>6360</v>
      </c>
      <c r="DT15" s="76">
        <v>8955</v>
      </c>
      <c r="DU15" s="76">
        <v>6791</v>
      </c>
      <c r="DV15" s="76">
        <v>8068</v>
      </c>
      <c r="DW15" s="76">
        <v>10887</v>
      </c>
      <c r="DX15" s="76">
        <v>8816</v>
      </c>
      <c r="DY15" s="76">
        <v>6860</v>
      </c>
      <c r="DZ15" s="76">
        <v>8007</v>
      </c>
      <c r="EA15" s="3"/>
      <c r="EB15" s="3"/>
      <c r="EC15" s="3"/>
      <c r="ED15" s="3"/>
      <c r="EE15" s="3"/>
    </row>
    <row r="16" spans="1:135" x14ac:dyDescent="0.35">
      <c r="A16" s="4" t="s">
        <v>12</v>
      </c>
      <c r="B16" s="1" t="s">
        <v>0</v>
      </c>
      <c r="C16" s="1" t="s">
        <v>8</v>
      </c>
      <c r="D16" s="76">
        <v>46973</v>
      </c>
      <c r="E16" s="76">
        <v>54297</v>
      </c>
      <c r="F16" s="76">
        <v>57384</v>
      </c>
      <c r="G16" s="76">
        <v>53778</v>
      </c>
      <c r="H16" s="76">
        <v>49121</v>
      </c>
      <c r="I16" s="76">
        <v>44109</v>
      </c>
      <c r="J16" s="76">
        <v>45924</v>
      </c>
      <c r="K16" s="76">
        <v>38024</v>
      </c>
      <c r="L16" s="76">
        <v>39382</v>
      </c>
      <c r="M16" s="76">
        <v>41657</v>
      </c>
      <c r="N16" s="76">
        <v>41378</v>
      </c>
      <c r="O16" s="76">
        <v>26918</v>
      </c>
      <c r="P16" s="76">
        <v>49127</v>
      </c>
      <c r="Q16" s="76">
        <v>42444</v>
      </c>
      <c r="R16" s="76">
        <v>35190</v>
      </c>
      <c r="S16" s="76">
        <v>42318</v>
      </c>
      <c r="T16" s="76">
        <v>35364</v>
      </c>
      <c r="U16" s="76">
        <v>27308</v>
      </c>
      <c r="V16" s="76">
        <v>23288</v>
      </c>
      <c r="W16" s="76">
        <v>23724</v>
      </c>
      <c r="X16" s="76">
        <v>20579</v>
      </c>
      <c r="Y16" s="76">
        <v>21850</v>
      </c>
      <c r="Z16" s="76">
        <v>21715</v>
      </c>
      <c r="AA16" s="76">
        <v>26191</v>
      </c>
      <c r="AB16" s="76">
        <v>26638</v>
      </c>
      <c r="AC16" s="76">
        <v>28080</v>
      </c>
      <c r="AD16" s="76">
        <v>22355</v>
      </c>
      <c r="AE16" s="76">
        <v>30040</v>
      </c>
      <c r="AF16" s="76">
        <v>22017</v>
      </c>
      <c r="AG16" s="76">
        <v>18235</v>
      </c>
      <c r="AH16" s="76">
        <v>24150</v>
      </c>
      <c r="AI16" s="76">
        <v>20390</v>
      </c>
      <c r="AJ16" s="76">
        <v>20962</v>
      </c>
      <c r="AK16" s="76">
        <v>18137</v>
      </c>
      <c r="AL16" s="76">
        <v>24255</v>
      </c>
      <c r="AM16" s="76">
        <v>18354</v>
      </c>
      <c r="AN16" s="76">
        <v>23947</v>
      </c>
      <c r="AO16" s="76">
        <v>23173</v>
      </c>
      <c r="AP16" s="76">
        <v>15047</v>
      </c>
      <c r="AQ16" s="76">
        <v>22685</v>
      </c>
      <c r="AR16" s="76">
        <v>18587</v>
      </c>
      <c r="AS16" s="76">
        <v>17887</v>
      </c>
      <c r="AT16" s="76">
        <v>15052</v>
      </c>
      <c r="AU16" s="76">
        <v>17808</v>
      </c>
      <c r="AV16" s="76">
        <v>19409</v>
      </c>
      <c r="AW16" s="76">
        <v>18539</v>
      </c>
      <c r="AX16" s="76">
        <v>18874</v>
      </c>
      <c r="AY16" s="76">
        <v>18707</v>
      </c>
      <c r="AZ16" s="76">
        <v>18910</v>
      </c>
      <c r="BA16" s="76">
        <v>25798</v>
      </c>
      <c r="BB16" s="76">
        <v>22597</v>
      </c>
      <c r="BC16" s="76">
        <v>29910</v>
      </c>
      <c r="BD16" s="76">
        <v>19616</v>
      </c>
      <c r="BE16" s="76">
        <v>21023</v>
      </c>
      <c r="BF16" s="76">
        <v>19708</v>
      </c>
      <c r="BG16" s="76">
        <v>22984</v>
      </c>
      <c r="BH16" s="76">
        <v>19673</v>
      </c>
      <c r="BI16" s="76">
        <v>18484</v>
      </c>
      <c r="BJ16" s="76">
        <v>18854</v>
      </c>
      <c r="BK16" s="76">
        <v>21975</v>
      </c>
      <c r="BL16" s="76">
        <v>22429</v>
      </c>
      <c r="BM16" s="76">
        <v>25595</v>
      </c>
      <c r="BN16" s="76">
        <v>19348</v>
      </c>
      <c r="BO16" s="76">
        <v>22021</v>
      </c>
      <c r="BP16" s="76">
        <v>19791</v>
      </c>
      <c r="BQ16" s="76">
        <v>23674</v>
      </c>
      <c r="BR16" s="76">
        <v>23466</v>
      </c>
      <c r="BS16" s="76">
        <v>22175</v>
      </c>
      <c r="BT16" s="76">
        <v>20734</v>
      </c>
      <c r="BU16" s="76">
        <v>25201</v>
      </c>
      <c r="BV16" s="76">
        <v>27635</v>
      </c>
      <c r="BW16" s="76">
        <v>29209</v>
      </c>
      <c r="BX16" s="76">
        <v>32984</v>
      </c>
      <c r="BY16" s="76">
        <v>33881</v>
      </c>
      <c r="BZ16" s="76">
        <v>28704</v>
      </c>
      <c r="CA16" s="76">
        <v>30400</v>
      </c>
      <c r="CB16" s="76">
        <v>29006</v>
      </c>
      <c r="CC16" s="76">
        <v>27557</v>
      </c>
      <c r="CD16" s="76">
        <v>21111</v>
      </c>
      <c r="CE16" s="76">
        <v>27240</v>
      </c>
      <c r="CF16" s="76">
        <v>20319</v>
      </c>
      <c r="CG16" s="76">
        <v>23581</v>
      </c>
      <c r="CH16" s="76">
        <v>22628</v>
      </c>
      <c r="CI16" s="76">
        <v>22046</v>
      </c>
      <c r="CJ16" s="76">
        <v>31507</v>
      </c>
      <c r="CK16" s="76">
        <v>23927</v>
      </c>
      <c r="CL16" s="76">
        <v>18412</v>
      </c>
      <c r="CM16" s="76">
        <v>32778</v>
      </c>
      <c r="CN16" s="76">
        <v>28468</v>
      </c>
      <c r="CO16" s="76">
        <v>29309</v>
      </c>
      <c r="CP16" s="76">
        <v>24422</v>
      </c>
      <c r="CQ16" s="76">
        <v>23601</v>
      </c>
      <c r="CR16" s="76">
        <v>23332</v>
      </c>
      <c r="CS16" s="76">
        <v>24827</v>
      </c>
      <c r="CT16" s="76">
        <v>23033</v>
      </c>
      <c r="CU16" s="76">
        <v>22272</v>
      </c>
      <c r="CV16" s="76">
        <v>27517</v>
      </c>
      <c r="CW16" s="76">
        <v>32271</v>
      </c>
      <c r="CX16" s="76">
        <v>31832</v>
      </c>
      <c r="CY16" s="76">
        <v>38549</v>
      </c>
      <c r="CZ16" s="76">
        <v>27255</v>
      </c>
      <c r="DA16" s="76">
        <v>27816</v>
      </c>
      <c r="DB16" s="76">
        <v>21416</v>
      </c>
      <c r="DC16" s="76">
        <v>19730</v>
      </c>
      <c r="DD16" s="76">
        <v>26363</v>
      </c>
      <c r="DE16" s="76">
        <v>26931</v>
      </c>
      <c r="DF16" s="76">
        <v>24904</v>
      </c>
      <c r="DG16" s="76">
        <v>26860</v>
      </c>
      <c r="DH16" s="76">
        <v>28695</v>
      </c>
      <c r="DI16" s="76">
        <v>34813</v>
      </c>
      <c r="DJ16" s="76">
        <v>34420</v>
      </c>
      <c r="DK16" s="76">
        <v>39382</v>
      </c>
      <c r="DL16" s="76">
        <v>27891</v>
      </c>
      <c r="DM16" s="76">
        <v>25823</v>
      </c>
      <c r="DN16" s="76">
        <v>25371</v>
      </c>
      <c r="DO16" s="76">
        <v>25256</v>
      </c>
      <c r="DP16" s="76">
        <v>28922</v>
      </c>
      <c r="DQ16" s="76">
        <v>26577</v>
      </c>
      <c r="DR16" s="76">
        <v>28137</v>
      </c>
      <c r="DS16" s="76">
        <v>27804</v>
      </c>
      <c r="DT16" s="76">
        <v>27997</v>
      </c>
      <c r="DU16" s="76">
        <v>30519</v>
      </c>
      <c r="DV16" s="76">
        <v>32560</v>
      </c>
      <c r="DW16" s="76">
        <v>34110</v>
      </c>
      <c r="DX16" s="76">
        <v>34674</v>
      </c>
      <c r="DY16" s="76">
        <v>26135</v>
      </c>
      <c r="DZ16" s="76">
        <v>26392</v>
      </c>
      <c r="EA16" s="3"/>
      <c r="EB16" s="3"/>
      <c r="EC16" s="3"/>
      <c r="ED16" s="3"/>
      <c r="EE16" s="3"/>
    </row>
    <row r="17" spans="1:135" x14ac:dyDescent="0.35">
      <c r="A17" s="4" t="s">
        <v>12</v>
      </c>
      <c r="B17" s="1" t="s">
        <v>0</v>
      </c>
      <c r="C17" s="1" t="s">
        <v>9</v>
      </c>
      <c r="D17" s="76">
        <v>0</v>
      </c>
      <c r="E17" s="76">
        <v>0</v>
      </c>
      <c r="F17" s="76">
        <v>0</v>
      </c>
      <c r="G17" s="76">
        <v>0</v>
      </c>
      <c r="H17" s="76">
        <v>0</v>
      </c>
      <c r="I17" s="76">
        <v>0</v>
      </c>
      <c r="J17" s="76">
        <v>0</v>
      </c>
      <c r="K17" s="76">
        <v>0</v>
      </c>
      <c r="L17" s="76">
        <v>0</v>
      </c>
      <c r="M17" s="76">
        <v>0</v>
      </c>
      <c r="N17" s="76">
        <v>0</v>
      </c>
      <c r="O17" s="76">
        <v>0</v>
      </c>
      <c r="P17" s="76">
        <v>0</v>
      </c>
      <c r="Q17" s="76">
        <v>0</v>
      </c>
      <c r="R17" s="76">
        <v>0</v>
      </c>
      <c r="S17" s="76">
        <v>0</v>
      </c>
      <c r="T17" s="76">
        <v>0</v>
      </c>
      <c r="U17" s="76">
        <v>0</v>
      </c>
      <c r="V17" s="76">
        <v>0</v>
      </c>
      <c r="W17" s="76">
        <v>0</v>
      </c>
      <c r="X17" s="76">
        <v>0</v>
      </c>
      <c r="Y17" s="76">
        <v>0</v>
      </c>
      <c r="Z17" s="76">
        <v>0</v>
      </c>
      <c r="AA17" s="76">
        <v>0</v>
      </c>
      <c r="AB17" s="76">
        <v>0</v>
      </c>
      <c r="AC17" s="76">
        <v>0</v>
      </c>
      <c r="AD17" s="76">
        <v>0</v>
      </c>
      <c r="AE17" s="76">
        <v>0</v>
      </c>
      <c r="AF17" s="76">
        <v>0</v>
      </c>
      <c r="AG17" s="76">
        <v>0</v>
      </c>
      <c r="AH17" s="76">
        <v>0</v>
      </c>
      <c r="AI17" s="76">
        <v>0</v>
      </c>
      <c r="AJ17" s="76">
        <v>0</v>
      </c>
      <c r="AK17" s="76">
        <v>0</v>
      </c>
      <c r="AL17" s="76">
        <v>0</v>
      </c>
      <c r="AM17" s="76">
        <v>0</v>
      </c>
      <c r="AN17" s="76">
        <v>0</v>
      </c>
      <c r="AO17" s="76">
        <v>0</v>
      </c>
      <c r="AP17" s="76">
        <v>0</v>
      </c>
      <c r="AQ17" s="76">
        <v>0</v>
      </c>
      <c r="AR17" s="76">
        <v>0</v>
      </c>
      <c r="AS17" s="76">
        <v>0</v>
      </c>
      <c r="AT17" s="76">
        <v>0</v>
      </c>
      <c r="AU17" s="76">
        <v>0</v>
      </c>
      <c r="AV17" s="76">
        <v>0</v>
      </c>
      <c r="AW17" s="76">
        <v>0</v>
      </c>
      <c r="AX17" s="76">
        <v>0</v>
      </c>
      <c r="AY17" s="76">
        <v>0</v>
      </c>
      <c r="AZ17" s="76">
        <v>0</v>
      </c>
      <c r="BA17" s="76">
        <v>0</v>
      </c>
      <c r="BB17" s="76">
        <v>0</v>
      </c>
      <c r="BC17" s="76">
        <v>0</v>
      </c>
      <c r="BD17" s="76">
        <v>0</v>
      </c>
      <c r="BE17" s="76">
        <v>0</v>
      </c>
      <c r="BF17" s="76">
        <v>0</v>
      </c>
      <c r="BG17" s="76">
        <v>0</v>
      </c>
      <c r="BH17" s="76">
        <v>0</v>
      </c>
      <c r="BI17" s="76">
        <v>0</v>
      </c>
      <c r="BJ17" s="76">
        <v>0</v>
      </c>
      <c r="BK17" s="76">
        <v>0</v>
      </c>
      <c r="BL17" s="76">
        <v>0</v>
      </c>
      <c r="BM17" s="76">
        <v>0</v>
      </c>
      <c r="BN17" s="76">
        <v>0</v>
      </c>
      <c r="BO17" s="76">
        <v>0</v>
      </c>
      <c r="BP17" s="76">
        <v>0</v>
      </c>
      <c r="BQ17" s="76">
        <v>0</v>
      </c>
      <c r="BR17" s="76">
        <v>0</v>
      </c>
      <c r="BS17" s="76">
        <v>0</v>
      </c>
      <c r="BT17" s="76">
        <v>0</v>
      </c>
      <c r="BU17" s="76">
        <v>0</v>
      </c>
      <c r="BV17" s="76">
        <v>0</v>
      </c>
      <c r="BW17" s="76">
        <v>0</v>
      </c>
      <c r="BX17" s="76">
        <v>0</v>
      </c>
      <c r="BY17" s="76">
        <v>0</v>
      </c>
      <c r="BZ17" s="76">
        <v>0</v>
      </c>
      <c r="CA17" s="76">
        <v>0</v>
      </c>
      <c r="CB17" s="76">
        <v>0</v>
      </c>
      <c r="CC17" s="76">
        <v>0</v>
      </c>
      <c r="CD17" s="76">
        <v>0</v>
      </c>
      <c r="CE17" s="76">
        <v>0</v>
      </c>
      <c r="CF17" s="76">
        <v>0</v>
      </c>
      <c r="CG17" s="76">
        <v>0</v>
      </c>
      <c r="CH17" s="76">
        <v>0</v>
      </c>
      <c r="CI17" s="76">
        <v>0</v>
      </c>
      <c r="CJ17" s="76">
        <v>0</v>
      </c>
      <c r="CK17" s="76">
        <v>0</v>
      </c>
      <c r="CL17" s="76">
        <v>0</v>
      </c>
      <c r="CM17" s="76">
        <v>0</v>
      </c>
      <c r="CN17" s="76">
        <v>0</v>
      </c>
      <c r="CO17" s="76">
        <v>0</v>
      </c>
      <c r="CP17" s="76">
        <v>0</v>
      </c>
      <c r="CQ17" s="76">
        <v>0</v>
      </c>
      <c r="CR17" s="76">
        <v>0</v>
      </c>
      <c r="CS17" s="76">
        <v>0</v>
      </c>
      <c r="CT17" s="76">
        <v>0</v>
      </c>
      <c r="CU17" s="76">
        <v>0</v>
      </c>
      <c r="CV17" s="76">
        <v>0</v>
      </c>
      <c r="CW17" s="76">
        <v>0</v>
      </c>
      <c r="CX17" s="76">
        <v>0</v>
      </c>
      <c r="CY17" s="76">
        <v>0</v>
      </c>
      <c r="CZ17" s="76">
        <v>0</v>
      </c>
      <c r="DA17" s="76">
        <v>0</v>
      </c>
      <c r="DB17" s="76">
        <v>0</v>
      </c>
      <c r="DC17" s="76">
        <v>0</v>
      </c>
      <c r="DD17" s="76">
        <v>0</v>
      </c>
      <c r="DE17" s="76">
        <v>0</v>
      </c>
      <c r="DF17" s="76">
        <v>0</v>
      </c>
      <c r="DG17" s="76">
        <v>0</v>
      </c>
      <c r="DH17" s="76">
        <v>0</v>
      </c>
      <c r="DI17" s="76">
        <v>0</v>
      </c>
      <c r="DJ17" s="76">
        <v>0</v>
      </c>
      <c r="DK17" s="76">
        <v>0</v>
      </c>
      <c r="DL17" s="76">
        <v>0</v>
      </c>
      <c r="DM17" s="76">
        <v>0</v>
      </c>
      <c r="DN17" s="76">
        <v>0</v>
      </c>
      <c r="DO17" s="76">
        <v>0</v>
      </c>
      <c r="DP17" s="76">
        <v>0</v>
      </c>
      <c r="DQ17" s="76">
        <v>0</v>
      </c>
      <c r="DR17" s="76">
        <v>0</v>
      </c>
      <c r="DS17" s="76">
        <v>0</v>
      </c>
      <c r="DT17" s="76">
        <v>0</v>
      </c>
      <c r="DU17" s="76">
        <v>0</v>
      </c>
      <c r="DV17" s="76">
        <v>0</v>
      </c>
      <c r="DW17" s="76">
        <v>0</v>
      </c>
      <c r="DX17" s="76">
        <v>0</v>
      </c>
      <c r="DY17" s="76">
        <v>0</v>
      </c>
      <c r="DZ17" s="76">
        <v>0</v>
      </c>
      <c r="EA17" s="3"/>
      <c r="EB17" s="3"/>
      <c r="EC17" s="3"/>
      <c r="ED17" s="3"/>
      <c r="EE17" s="3"/>
    </row>
    <row r="18" spans="1:135" x14ac:dyDescent="0.35">
      <c r="A18" s="4" t="s">
        <v>12</v>
      </c>
      <c r="B18" s="1" t="s">
        <v>48</v>
      </c>
      <c r="C18" s="1" t="s">
        <v>1</v>
      </c>
      <c r="D18" s="76">
        <v>11116</v>
      </c>
      <c r="E18" s="76">
        <v>11188</v>
      </c>
      <c r="F18" s="76">
        <v>11240</v>
      </c>
      <c r="G18" s="76">
        <v>11347</v>
      </c>
      <c r="H18" s="76">
        <v>12065</v>
      </c>
      <c r="I18" s="76">
        <v>11266</v>
      </c>
      <c r="J18" s="76">
        <v>11315</v>
      </c>
      <c r="K18" s="76">
        <v>11771</v>
      </c>
      <c r="L18" s="76">
        <v>11779</v>
      </c>
      <c r="M18" s="76">
        <v>11631</v>
      </c>
      <c r="N18" s="76">
        <v>11964</v>
      </c>
      <c r="O18" s="76">
        <v>12373</v>
      </c>
      <c r="P18" s="76">
        <v>11982</v>
      </c>
      <c r="Q18" s="76">
        <v>12120</v>
      </c>
      <c r="R18" s="76">
        <v>12197</v>
      </c>
      <c r="S18" s="76">
        <v>11960</v>
      </c>
      <c r="T18" s="76">
        <v>11864</v>
      </c>
      <c r="U18" s="76">
        <v>12324</v>
      </c>
      <c r="V18" s="76">
        <v>12502</v>
      </c>
      <c r="W18" s="76">
        <v>12723</v>
      </c>
      <c r="X18" s="76">
        <v>12720</v>
      </c>
      <c r="Y18" s="76">
        <v>12754</v>
      </c>
      <c r="Z18" s="76">
        <v>12864</v>
      </c>
      <c r="AA18" s="76">
        <v>12733</v>
      </c>
      <c r="AB18" s="76">
        <v>12713</v>
      </c>
      <c r="AC18" s="76">
        <v>12908</v>
      </c>
      <c r="AD18" s="76">
        <v>12750</v>
      </c>
      <c r="AE18" s="76">
        <v>13112</v>
      </c>
      <c r="AF18" s="76">
        <v>13012</v>
      </c>
      <c r="AG18" s="76">
        <v>12775</v>
      </c>
      <c r="AH18" s="76">
        <v>12819</v>
      </c>
      <c r="AI18" s="76">
        <v>13351</v>
      </c>
      <c r="AJ18" s="76">
        <v>13184</v>
      </c>
      <c r="AK18" s="76">
        <v>13392</v>
      </c>
      <c r="AL18" s="76">
        <v>13535</v>
      </c>
      <c r="AM18" s="76">
        <v>13739</v>
      </c>
      <c r="AN18" s="76">
        <v>13354</v>
      </c>
      <c r="AO18" s="76">
        <v>13065</v>
      </c>
      <c r="AP18" s="76">
        <v>13894</v>
      </c>
      <c r="AQ18" s="76">
        <v>13846</v>
      </c>
      <c r="AR18" s="76">
        <v>13550</v>
      </c>
      <c r="AS18" s="76">
        <v>13945</v>
      </c>
      <c r="AT18" s="76">
        <v>14199</v>
      </c>
      <c r="AU18" s="76">
        <v>14156</v>
      </c>
      <c r="AV18" s="76">
        <v>14405</v>
      </c>
      <c r="AW18" s="76">
        <v>14399</v>
      </c>
      <c r="AX18" s="76">
        <v>14830</v>
      </c>
      <c r="AY18" s="76">
        <v>14904</v>
      </c>
      <c r="AZ18" s="76">
        <v>14707</v>
      </c>
      <c r="BA18" s="76">
        <v>14866</v>
      </c>
      <c r="BB18" s="76">
        <v>14847</v>
      </c>
      <c r="BC18" s="76">
        <v>14540</v>
      </c>
      <c r="BD18" s="76">
        <v>15346</v>
      </c>
      <c r="BE18" s="76">
        <v>14974</v>
      </c>
      <c r="BF18" s="76">
        <v>14888</v>
      </c>
      <c r="BG18" s="76">
        <v>15032</v>
      </c>
      <c r="BH18" s="76">
        <v>15403</v>
      </c>
      <c r="BI18" s="76">
        <v>14930</v>
      </c>
      <c r="BJ18" s="76">
        <v>15017</v>
      </c>
      <c r="BK18" s="76">
        <v>15468</v>
      </c>
      <c r="BL18" s="76">
        <v>14981</v>
      </c>
      <c r="BM18" s="76">
        <v>15099</v>
      </c>
      <c r="BN18" s="76">
        <v>15840</v>
      </c>
      <c r="BO18" s="76">
        <v>15397</v>
      </c>
      <c r="BP18" s="76">
        <v>15296</v>
      </c>
      <c r="BQ18" s="76">
        <v>15481</v>
      </c>
      <c r="BR18" s="76">
        <v>16134</v>
      </c>
      <c r="BS18" s="76">
        <v>15373</v>
      </c>
      <c r="BT18" s="76">
        <v>15448</v>
      </c>
      <c r="BU18" s="76">
        <v>15621</v>
      </c>
      <c r="BV18" s="76">
        <v>15870</v>
      </c>
      <c r="BW18" s="76">
        <v>15810</v>
      </c>
      <c r="BX18" s="76">
        <v>15472</v>
      </c>
      <c r="BY18" s="76">
        <v>15704</v>
      </c>
      <c r="BZ18" s="76">
        <v>15969</v>
      </c>
      <c r="CA18" s="76">
        <v>15817</v>
      </c>
      <c r="CB18" s="76">
        <v>15769</v>
      </c>
      <c r="CC18" s="76">
        <v>16071</v>
      </c>
      <c r="CD18" s="76">
        <v>16307</v>
      </c>
      <c r="CE18" s="76">
        <v>16493</v>
      </c>
      <c r="CF18" s="76">
        <v>16383</v>
      </c>
      <c r="CG18" s="76">
        <v>16138</v>
      </c>
      <c r="CH18" s="76">
        <v>16186</v>
      </c>
      <c r="CI18" s="76">
        <v>16660</v>
      </c>
      <c r="CJ18" s="76">
        <v>16494</v>
      </c>
      <c r="CK18" s="76">
        <v>16473</v>
      </c>
      <c r="CL18" s="76">
        <v>16883</v>
      </c>
      <c r="CM18" s="76">
        <v>16503</v>
      </c>
      <c r="CN18" s="76">
        <v>16941</v>
      </c>
      <c r="CO18" s="76">
        <v>17035</v>
      </c>
      <c r="CP18" s="76">
        <v>17365</v>
      </c>
      <c r="CQ18" s="76">
        <v>16975</v>
      </c>
      <c r="CR18" s="76">
        <v>17545</v>
      </c>
      <c r="CS18" s="76">
        <v>17228</v>
      </c>
      <c r="CT18" s="76">
        <v>17310</v>
      </c>
      <c r="CU18" s="76">
        <v>17641</v>
      </c>
      <c r="CV18" s="76">
        <v>17695</v>
      </c>
      <c r="CW18" s="76">
        <v>17198</v>
      </c>
      <c r="CX18" s="76">
        <v>17306</v>
      </c>
      <c r="CY18" s="76">
        <v>17359</v>
      </c>
      <c r="CZ18" s="76">
        <v>17774</v>
      </c>
      <c r="DA18" s="76">
        <v>17798</v>
      </c>
      <c r="DB18" s="76">
        <v>17367</v>
      </c>
      <c r="DC18" s="76">
        <v>17305</v>
      </c>
      <c r="DD18" s="76">
        <v>17429</v>
      </c>
      <c r="DE18" s="76">
        <v>17681</v>
      </c>
      <c r="DF18" s="76">
        <v>17542</v>
      </c>
      <c r="DG18" s="76">
        <v>18006</v>
      </c>
      <c r="DH18" s="76">
        <v>17660</v>
      </c>
      <c r="DI18" s="76">
        <v>17497</v>
      </c>
      <c r="DJ18" s="76">
        <v>17720</v>
      </c>
      <c r="DK18" s="76">
        <v>18134</v>
      </c>
      <c r="DL18" s="76">
        <v>18212</v>
      </c>
      <c r="DM18" s="76">
        <v>18108</v>
      </c>
      <c r="DN18" s="76">
        <v>17705</v>
      </c>
      <c r="DO18" s="76">
        <v>18117</v>
      </c>
      <c r="DP18" s="76">
        <v>18143</v>
      </c>
      <c r="DQ18" s="76">
        <v>18109</v>
      </c>
      <c r="DR18" s="76">
        <v>18552</v>
      </c>
      <c r="DS18" s="76">
        <v>18191</v>
      </c>
      <c r="DT18" s="76">
        <v>17795</v>
      </c>
      <c r="DU18" s="76">
        <v>18130</v>
      </c>
      <c r="DV18" s="76">
        <v>18128</v>
      </c>
      <c r="DW18" s="76">
        <v>17994</v>
      </c>
      <c r="DX18" s="76">
        <v>18220</v>
      </c>
      <c r="DY18" s="76">
        <v>18479</v>
      </c>
      <c r="DZ18" s="76">
        <v>18437</v>
      </c>
      <c r="EA18" s="3"/>
      <c r="EB18" s="3"/>
      <c r="EC18" s="3"/>
      <c r="ED18" s="3"/>
      <c r="EE18" s="3"/>
    </row>
    <row r="19" spans="1:135" x14ac:dyDescent="0.35">
      <c r="A19" s="4" t="s">
        <v>12</v>
      </c>
      <c r="B19" s="1" t="s">
        <v>48</v>
      </c>
      <c r="C19" s="1" t="s">
        <v>2</v>
      </c>
      <c r="D19" s="76">
        <v>8516</v>
      </c>
      <c r="E19" s="76">
        <v>8509</v>
      </c>
      <c r="F19" s="76">
        <v>9222</v>
      </c>
      <c r="G19" s="76">
        <v>8941</v>
      </c>
      <c r="H19" s="76">
        <v>8973</v>
      </c>
      <c r="I19" s="76">
        <v>9699</v>
      </c>
      <c r="J19" s="76">
        <v>10144</v>
      </c>
      <c r="K19" s="76">
        <v>9451</v>
      </c>
      <c r="L19" s="76">
        <v>9062</v>
      </c>
      <c r="M19" s="76">
        <v>9584</v>
      </c>
      <c r="N19" s="76">
        <v>8984</v>
      </c>
      <c r="O19" s="76">
        <v>8678</v>
      </c>
      <c r="P19" s="76">
        <v>9075</v>
      </c>
      <c r="Q19" s="76">
        <v>8810</v>
      </c>
      <c r="R19" s="76">
        <v>8949</v>
      </c>
      <c r="S19" s="76">
        <v>8955</v>
      </c>
      <c r="T19" s="76">
        <v>9621</v>
      </c>
      <c r="U19" s="76">
        <v>9298</v>
      </c>
      <c r="V19" s="76">
        <v>9438</v>
      </c>
      <c r="W19" s="76">
        <v>10022</v>
      </c>
      <c r="X19" s="76">
        <v>9806</v>
      </c>
      <c r="Y19" s="76">
        <v>10035</v>
      </c>
      <c r="Z19" s="76">
        <v>9697</v>
      </c>
      <c r="AA19" s="76">
        <v>10386</v>
      </c>
      <c r="AB19" s="76">
        <v>9743</v>
      </c>
      <c r="AC19" s="76">
        <v>9742</v>
      </c>
      <c r="AD19" s="76">
        <v>9975</v>
      </c>
      <c r="AE19" s="76">
        <v>9273</v>
      </c>
      <c r="AF19" s="76">
        <v>9624</v>
      </c>
      <c r="AG19" s="76">
        <v>10478</v>
      </c>
      <c r="AH19" s="76">
        <v>10496</v>
      </c>
      <c r="AI19" s="76">
        <v>9823</v>
      </c>
      <c r="AJ19" s="76">
        <v>10183</v>
      </c>
      <c r="AK19" s="76">
        <v>9871</v>
      </c>
      <c r="AL19" s="76">
        <v>9802</v>
      </c>
      <c r="AM19" s="76">
        <v>10410</v>
      </c>
      <c r="AN19" s="76">
        <v>9890</v>
      </c>
      <c r="AO19" s="76">
        <v>10512</v>
      </c>
      <c r="AP19" s="76">
        <v>10165</v>
      </c>
      <c r="AQ19" s="76">
        <v>9952</v>
      </c>
      <c r="AR19" s="76">
        <v>10079</v>
      </c>
      <c r="AS19" s="76">
        <v>10119</v>
      </c>
      <c r="AT19" s="76">
        <v>10046</v>
      </c>
      <c r="AU19" s="76">
        <v>11134</v>
      </c>
      <c r="AV19" s="76">
        <v>10911</v>
      </c>
      <c r="AW19" s="76">
        <v>11186</v>
      </c>
      <c r="AX19" s="76">
        <v>11137</v>
      </c>
      <c r="AY19" s="76">
        <v>11334</v>
      </c>
      <c r="AZ19" s="76">
        <v>10979</v>
      </c>
      <c r="BA19" s="76">
        <v>11531</v>
      </c>
      <c r="BB19" s="76">
        <v>11482</v>
      </c>
      <c r="BC19" s="76">
        <v>11002</v>
      </c>
      <c r="BD19" s="76">
        <v>10946</v>
      </c>
      <c r="BE19" s="76">
        <v>11367</v>
      </c>
      <c r="BF19" s="76">
        <v>11397</v>
      </c>
      <c r="BG19" s="76">
        <v>11312</v>
      </c>
      <c r="BH19" s="76">
        <v>11242</v>
      </c>
      <c r="BI19" s="76">
        <v>11530</v>
      </c>
      <c r="BJ19" s="76">
        <v>11678</v>
      </c>
      <c r="BK19" s="76">
        <v>11999</v>
      </c>
      <c r="BL19" s="76">
        <v>11241</v>
      </c>
      <c r="BM19" s="76">
        <v>11715</v>
      </c>
      <c r="BN19" s="76">
        <v>11579</v>
      </c>
      <c r="BO19" s="76">
        <v>11969</v>
      </c>
      <c r="BP19" s="76">
        <v>13494</v>
      </c>
      <c r="BQ19" s="76">
        <v>12881</v>
      </c>
      <c r="BR19" s="76">
        <v>11736</v>
      </c>
      <c r="BS19" s="76">
        <v>12009</v>
      </c>
      <c r="BT19" s="76">
        <v>11575</v>
      </c>
      <c r="BU19" s="76">
        <v>12229</v>
      </c>
      <c r="BV19" s="76">
        <v>12334</v>
      </c>
      <c r="BW19" s="76">
        <v>12117</v>
      </c>
      <c r="BX19" s="76">
        <v>12046</v>
      </c>
      <c r="BY19" s="76">
        <v>12530</v>
      </c>
      <c r="BZ19" s="76">
        <v>12239</v>
      </c>
      <c r="CA19" s="76">
        <v>12174</v>
      </c>
      <c r="CB19" s="76">
        <v>12401</v>
      </c>
      <c r="CC19" s="76">
        <v>11938</v>
      </c>
      <c r="CD19" s="76">
        <v>12441</v>
      </c>
      <c r="CE19" s="76">
        <v>12083</v>
      </c>
      <c r="CF19" s="76">
        <v>12714</v>
      </c>
      <c r="CG19" s="76">
        <v>12546</v>
      </c>
      <c r="CH19" s="76">
        <v>12705</v>
      </c>
      <c r="CI19" s="76">
        <v>12512</v>
      </c>
      <c r="CJ19" s="76">
        <v>10957</v>
      </c>
      <c r="CK19" s="76">
        <v>12655</v>
      </c>
      <c r="CL19" s="76">
        <v>12205</v>
      </c>
      <c r="CM19" s="76">
        <v>11888</v>
      </c>
      <c r="CN19" s="76">
        <v>12014</v>
      </c>
      <c r="CO19" s="76">
        <v>12580</v>
      </c>
      <c r="CP19" s="76">
        <v>12891</v>
      </c>
      <c r="CQ19" s="76">
        <v>13398</v>
      </c>
      <c r="CR19" s="76">
        <v>13044</v>
      </c>
      <c r="CS19" s="76">
        <v>12735</v>
      </c>
      <c r="CT19" s="76">
        <v>12947</v>
      </c>
      <c r="CU19" s="76">
        <v>12906</v>
      </c>
      <c r="CV19" s="76">
        <v>11741</v>
      </c>
      <c r="CW19" s="76">
        <v>12718</v>
      </c>
      <c r="CX19" s="76">
        <v>13446</v>
      </c>
      <c r="CY19" s="76">
        <v>13080</v>
      </c>
      <c r="CZ19" s="76">
        <v>12735</v>
      </c>
      <c r="DA19" s="76">
        <v>12844</v>
      </c>
      <c r="DB19" s="76">
        <v>13094</v>
      </c>
      <c r="DC19" s="76">
        <v>13538</v>
      </c>
      <c r="DD19" s="76">
        <v>13133</v>
      </c>
      <c r="DE19" s="76">
        <v>13064</v>
      </c>
      <c r="DF19" s="76">
        <v>13086</v>
      </c>
      <c r="DG19" s="76">
        <v>12670</v>
      </c>
      <c r="DH19" s="76">
        <v>13345</v>
      </c>
      <c r="DI19" s="76">
        <v>13175</v>
      </c>
      <c r="DJ19" s="76">
        <v>13407</v>
      </c>
      <c r="DK19" s="76">
        <v>12694</v>
      </c>
      <c r="DL19" s="76">
        <v>12454</v>
      </c>
      <c r="DM19" s="76">
        <v>12890</v>
      </c>
      <c r="DN19" s="76">
        <v>12937</v>
      </c>
      <c r="DO19" s="76">
        <v>12969</v>
      </c>
      <c r="DP19" s="76">
        <v>12431</v>
      </c>
      <c r="DQ19" s="76">
        <v>12871</v>
      </c>
      <c r="DR19" s="76">
        <v>12134</v>
      </c>
      <c r="DS19" s="76">
        <v>13446</v>
      </c>
      <c r="DT19" s="76">
        <v>13093</v>
      </c>
      <c r="DU19" s="76">
        <v>14080</v>
      </c>
      <c r="DV19" s="76">
        <v>13466</v>
      </c>
      <c r="DW19" s="76">
        <v>12977</v>
      </c>
      <c r="DX19" s="76">
        <v>13395</v>
      </c>
      <c r="DY19" s="76">
        <v>13167</v>
      </c>
      <c r="DZ19" s="76">
        <v>13356</v>
      </c>
      <c r="EA19" s="3"/>
      <c r="EB19" s="3"/>
      <c r="EC19" s="3"/>
      <c r="ED19" s="3"/>
      <c r="EE19" s="3"/>
    </row>
    <row r="20" spans="1:135" x14ac:dyDescent="0.35">
      <c r="A20" s="4" t="s">
        <v>12</v>
      </c>
      <c r="B20" s="1" t="s">
        <v>48</v>
      </c>
      <c r="C20" s="1" t="s">
        <v>3</v>
      </c>
      <c r="D20" s="76">
        <v>11361</v>
      </c>
      <c r="E20" s="76">
        <v>11219</v>
      </c>
      <c r="F20" s="76">
        <v>12308</v>
      </c>
      <c r="G20" s="76">
        <v>11890</v>
      </c>
      <c r="H20" s="76">
        <v>13119</v>
      </c>
      <c r="I20" s="76">
        <v>12506</v>
      </c>
      <c r="J20" s="76">
        <v>11583</v>
      </c>
      <c r="K20" s="76">
        <v>11008</v>
      </c>
      <c r="L20" s="76">
        <v>11243</v>
      </c>
      <c r="M20" s="76">
        <v>12647</v>
      </c>
      <c r="N20" s="76">
        <v>12254</v>
      </c>
      <c r="O20" s="76">
        <v>11673</v>
      </c>
      <c r="P20" s="76">
        <v>11078</v>
      </c>
      <c r="Q20" s="76">
        <v>12641</v>
      </c>
      <c r="R20" s="76">
        <v>11660</v>
      </c>
      <c r="S20" s="76">
        <v>12550</v>
      </c>
      <c r="T20" s="76">
        <v>12375</v>
      </c>
      <c r="U20" s="76">
        <v>13519</v>
      </c>
      <c r="V20" s="76">
        <v>13406</v>
      </c>
      <c r="W20" s="76">
        <v>12446</v>
      </c>
      <c r="X20" s="76">
        <v>13558</v>
      </c>
      <c r="Y20" s="76">
        <v>13101</v>
      </c>
      <c r="Z20" s="76">
        <v>12331</v>
      </c>
      <c r="AA20" s="76">
        <v>12579</v>
      </c>
      <c r="AB20" s="76">
        <v>11686</v>
      </c>
      <c r="AC20" s="76">
        <v>13117</v>
      </c>
      <c r="AD20" s="76">
        <v>13354</v>
      </c>
      <c r="AE20" s="76">
        <v>13042</v>
      </c>
      <c r="AF20" s="76">
        <v>12986</v>
      </c>
      <c r="AG20" s="76">
        <v>12424</v>
      </c>
      <c r="AH20" s="76">
        <v>11817</v>
      </c>
      <c r="AI20" s="76">
        <v>12604</v>
      </c>
      <c r="AJ20" s="76">
        <v>12476</v>
      </c>
      <c r="AK20" s="76">
        <v>12791</v>
      </c>
      <c r="AL20" s="76">
        <v>13360</v>
      </c>
      <c r="AM20" s="76">
        <v>13126</v>
      </c>
      <c r="AN20" s="76">
        <v>11649</v>
      </c>
      <c r="AO20" s="76">
        <v>13416</v>
      </c>
      <c r="AP20" s="76">
        <v>12101</v>
      </c>
      <c r="AQ20" s="76">
        <v>13129</v>
      </c>
      <c r="AR20" s="76">
        <v>11794</v>
      </c>
      <c r="AS20" s="76">
        <v>13607</v>
      </c>
      <c r="AT20" s="76">
        <v>13024</v>
      </c>
      <c r="AU20" s="76">
        <v>13447</v>
      </c>
      <c r="AV20" s="76">
        <v>13220</v>
      </c>
      <c r="AW20" s="76">
        <v>12234</v>
      </c>
      <c r="AX20" s="76">
        <v>13257</v>
      </c>
      <c r="AY20" s="76">
        <v>13654</v>
      </c>
      <c r="AZ20" s="76">
        <v>13592</v>
      </c>
      <c r="BA20" s="76">
        <v>14180</v>
      </c>
      <c r="BB20" s="76">
        <v>13761</v>
      </c>
      <c r="BC20" s="76">
        <v>13634</v>
      </c>
      <c r="BD20" s="76">
        <v>12462</v>
      </c>
      <c r="BE20" s="76">
        <v>13391</v>
      </c>
      <c r="BF20" s="76">
        <v>14463</v>
      </c>
      <c r="BG20" s="76">
        <v>13773</v>
      </c>
      <c r="BH20" s="76">
        <v>13219</v>
      </c>
      <c r="BI20" s="76">
        <v>14339</v>
      </c>
      <c r="BJ20" s="76">
        <v>14146</v>
      </c>
      <c r="BK20" s="76">
        <v>14078</v>
      </c>
      <c r="BL20" s="76">
        <v>13575</v>
      </c>
      <c r="BM20" s="76">
        <v>15285</v>
      </c>
      <c r="BN20" s="76">
        <v>13553</v>
      </c>
      <c r="BO20" s="76">
        <v>14304</v>
      </c>
      <c r="BP20" s="76">
        <v>14168</v>
      </c>
      <c r="BQ20" s="76">
        <v>14636</v>
      </c>
      <c r="BR20" s="76">
        <v>13659</v>
      </c>
      <c r="BS20" s="76">
        <v>13486</v>
      </c>
      <c r="BT20" s="76">
        <v>14715</v>
      </c>
      <c r="BU20" s="76">
        <v>14283</v>
      </c>
      <c r="BV20" s="76">
        <v>15032</v>
      </c>
      <c r="BW20" s="76">
        <v>15170</v>
      </c>
      <c r="BX20" s="76">
        <v>14041</v>
      </c>
      <c r="BY20" s="76">
        <v>16224</v>
      </c>
      <c r="BZ20" s="76">
        <v>15360</v>
      </c>
      <c r="CA20" s="76">
        <v>15791</v>
      </c>
      <c r="CB20" s="76">
        <v>14222</v>
      </c>
      <c r="CC20" s="76">
        <v>14503</v>
      </c>
      <c r="CD20" s="76">
        <v>13589</v>
      </c>
      <c r="CE20" s="76">
        <v>14496</v>
      </c>
      <c r="CF20" s="76">
        <v>13762</v>
      </c>
      <c r="CG20" s="76">
        <v>14093</v>
      </c>
      <c r="CH20" s="76">
        <v>13613</v>
      </c>
      <c r="CI20" s="76">
        <v>13753</v>
      </c>
      <c r="CJ20" s="76">
        <v>14024</v>
      </c>
      <c r="CK20" s="76">
        <v>14774</v>
      </c>
      <c r="CL20" s="76">
        <v>13939</v>
      </c>
      <c r="CM20" s="76">
        <v>15340</v>
      </c>
      <c r="CN20" s="76">
        <v>16320</v>
      </c>
      <c r="CO20" s="76">
        <v>14845</v>
      </c>
      <c r="CP20" s="76">
        <v>15527</v>
      </c>
      <c r="CQ20" s="76">
        <v>15280</v>
      </c>
      <c r="CR20" s="76">
        <v>15261</v>
      </c>
      <c r="CS20" s="76">
        <v>14881</v>
      </c>
      <c r="CT20" s="76">
        <v>15400</v>
      </c>
      <c r="CU20" s="76">
        <v>16644</v>
      </c>
      <c r="CV20" s="76">
        <v>14913</v>
      </c>
      <c r="CW20" s="76">
        <v>16392</v>
      </c>
      <c r="CX20" s="76">
        <v>15576</v>
      </c>
      <c r="CY20" s="76">
        <v>15940</v>
      </c>
      <c r="CZ20" s="76">
        <v>15700</v>
      </c>
      <c r="DA20" s="76">
        <v>15567</v>
      </c>
      <c r="DB20" s="76">
        <v>15422</v>
      </c>
      <c r="DC20" s="76">
        <v>14450</v>
      </c>
      <c r="DD20" s="76">
        <v>16150</v>
      </c>
      <c r="DE20" s="76">
        <v>15399</v>
      </c>
      <c r="DF20" s="76">
        <v>15535</v>
      </c>
      <c r="DG20" s="76">
        <v>15785</v>
      </c>
      <c r="DH20" s="76">
        <v>14441</v>
      </c>
      <c r="DI20" s="76">
        <v>17132</v>
      </c>
      <c r="DJ20" s="76">
        <v>16434</v>
      </c>
      <c r="DK20" s="76">
        <v>16221</v>
      </c>
      <c r="DL20" s="76">
        <v>15284</v>
      </c>
      <c r="DM20" s="76">
        <v>14804</v>
      </c>
      <c r="DN20" s="76">
        <v>16075</v>
      </c>
      <c r="DO20" s="76">
        <v>15966</v>
      </c>
      <c r="DP20" s="76">
        <v>16088</v>
      </c>
      <c r="DQ20" s="76">
        <v>16617</v>
      </c>
      <c r="DR20" s="76">
        <v>16776</v>
      </c>
      <c r="DS20" s="76">
        <v>16577</v>
      </c>
      <c r="DT20" s="76">
        <v>15589</v>
      </c>
      <c r="DU20" s="76">
        <v>16196</v>
      </c>
      <c r="DV20" s="76">
        <v>16855</v>
      </c>
      <c r="DW20" s="76">
        <v>16485</v>
      </c>
      <c r="DX20" s="76">
        <v>16186</v>
      </c>
      <c r="DY20" s="76">
        <v>16375</v>
      </c>
      <c r="DZ20" s="76">
        <v>16188</v>
      </c>
      <c r="EA20" s="3"/>
      <c r="EB20" s="3"/>
      <c r="EC20" s="3"/>
      <c r="ED20" s="3"/>
      <c r="EE20" s="3"/>
    </row>
    <row r="21" spans="1:135" x14ac:dyDescent="0.35">
      <c r="A21" s="4" t="s">
        <v>12</v>
      </c>
      <c r="B21" s="1" t="s">
        <v>48</v>
      </c>
      <c r="C21" s="1" t="s">
        <v>4</v>
      </c>
      <c r="D21" s="76">
        <v>11483</v>
      </c>
      <c r="E21" s="76">
        <v>12797</v>
      </c>
      <c r="F21" s="76">
        <v>12010</v>
      </c>
      <c r="G21" s="76">
        <v>11888</v>
      </c>
      <c r="H21" s="76">
        <v>11443</v>
      </c>
      <c r="I21" s="76">
        <v>12493</v>
      </c>
      <c r="J21" s="76">
        <v>11732</v>
      </c>
      <c r="K21" s="76">
        <v>10936</v>
      </c>
      <c r="L21" s="76">
        <v>11958</v>
      </c>
      <c r="M21" s="76">
        <v>10949</v>
      </c>
      <c r="N21" s="76">
        <v>10996</v>
      </c>
      <c r="O21" s="76">
        <v>11318</v>
      </c>
      <c r="P21" s="76">
        <v>11973</v>
      </c>
      <c r="Q21" s="76">
        <v>11999</v>
      </c>
      <c r="R21" s="76">
        <v>10876</v>
      </c>
      <c r="S21" s="76">
        <v>11617</v>
      </c>
      <c r="T21" s="76">
        <v>11682</v>
      </c>
      <c r="U21" s="76">
        <v>11827</v>
      </c>
      <c r="V21" s="76">
        <v>10805</v>
      </c>
      <c r="W21" s="76">
        <v>11687</v>
      </c>
      <c r="X21" s="76">
        <v>11226</v>
      </c>
      <c r="Y21" s="76">
        <v>12136</v>
      </c>
      <c r="Z21" s="76">
        <v>11087</v>
      </c>
      <c r="AA21" s="76">
        <v>12041</v>
      </c>
      <c r="AB21" s="76">
        <v>11143</v>
      </c>
      <c r="AC21" s="76">
        <v>12217</v>
      </c>
      <c r="AD21" s="76">
        <v>12001</v>
      </c>
      <c r="AE21" s="76">
        <v>12434</v>
      </c>
      <c r="AF21" s="76">
        <v>11702</v>
      </c>
      <c r="AG21" s="76">
        <v>11085</v>
      </c>
      <c r="AH21" s="76">
        <v>11398</v>
      </c>
      <c r="AI21" s="76">
        <v>10676</v>
      </c>
      <c r="AJ21" s="76">
        <v>11087</v>
      </c>
      <c r="AK21" s="76">
        <v>10622</v>
      </c>
      <c r="AL21" s="76">
        <v>9739</v>
      </c>
      <c r="AM21" s="76">
        <v>10994</v>
      </c>
      <c r="AN21" s="76">
        <v>13360</v>
      </c>
      <c r="AO21" s="76">
        <v>12904</v>
      </c>
      <c r="AP21" s="76">
        <v>11088</v>
      </c>
      <c r="AQ21" s="76">
        <v>13227</v>
      </c>
      <c r="AR21" s="76">
        <v>12143</v>
      </c>
      <c r="AS21" s="76">
        <v>13520</v>
      </c>
      <c r="AT21" s="76">
        <v>11724</v>
      </c>
      <c r="AU21" s="76">
        <v>11815</v>
      </c>
      <c r="AV21" s="76">
        <v>12134</v>
      </c>
      <c r="AW21" s="76">
        <v>12548</v>
      </c>
      <c r="AX21" s="76">
        <v>10792</v>
      </c>
      <c r="AY21" s="76">
        <v>12749</v>
      </c>
      <c r="AZ21" s="76">
        <v>13225</v>
      </c>
      <c r="BA21" s="76">
        <v>12818</v>
      </c>
      <c r="BB21" s="76">
        <v>12029</v>
      </c>
      <c r="BC21" s="76">
        <v>14029</v>
      </c>
      <c r="BD21" s="76">
        <v>13463</v>
      </c>
      <c r="BE21" s="76">
        <v>14350</v>
      </c>
      <c r="BF21" s="76">
        <v>11986</v>
      </c>
      <c r="BG21" s="76">
        <v>12419</v>
      </c>
      <c r="BH21" s="76">
        <v>12345</v>
      </c>
      <c r="BI21" s="76">
        <v>12191</v>
      </c>
      <c r="BJ21" s="76">
        <v>13317</v>
      </c>
      <c r="BK21" s="76">
        <v>12525</v>
      </c>
      <c r="BL21" s="76">
        <v>13196</v>
      </c>
      <c r="BM21" s="76">
        <v>14660</v>
      </c>
      <c r="BN21" s="76">
        <v>13214</v>
      </c>
      <c r="BO21" s="76">
        <v>11998</v>
      </c>
      <c r="BP21" s="76">
        <v>13695</v>
      </c>
      <c r="BQ21" s="76">
        <v>13773</v>
      </c>
      <c r="BR21" s="76">
        <v>11759</v>
      </c>
      <c r="BS21" s="76">
        <v>12238</v>
      </c>
      <c r="BT21" s="76">
        <v>11785</v>
      </c>
      <c r="BU21" s="76">
        <v>12326</v>
      </c>
      <c r="BV21" s="76">
        <v>13487</v>
      </c>
      <c r="BW21" s="76">
        <v>13371</v>
      </c>
      <c r="BX21" s="76">
        <v>11882</v>
      </c>
      <c r="BY21" s="76">
        <v>15636</v>
      </c>
      <c r="BZ21" s="76">
        <v>13648</v>
      </c>
      <c r="CA21" s="76">
        <v>14714</v>
      </c>
      <c r="CB21" s="76">
        <v>13131</v>
      </c>
      <c r="CC21" s="76">
        <v>13244</v>
      </c>
      <c r="CD21" s="76">
        <v>13892</v>
      </c>
      <c r="CE21" s="76">
        <v>13077</v>
      </c>
      <c r="CF21" s="76">
        <v>12635</v>
      </c>
      <c r="CG21" s="76">
        <v>14157</v>
      </c>
      <c r="CH21" s="76">
        <v>14129</v>
      </c>
      <c r="CI21" s="76">
        <v>14160</v>
      </c>
      <c r="CJ21" s="76">
        <v>12780</v>
      </c>
      <c r="CK21" s="76">
        <v>14727</v>
      </c>
      <c r="CL21" s="76">
        <v>13106</v>
      </c>
      <c r="CM21" s="76">
        <v>15006</v>
      </c>
      <c r="CN21" s="76">
        <v>14261</v>
      </c>
      <c r="CO21" s="76">
        <v>13765</v>
      </c>
      <c r="CP21" s="76">
        <v>14314</v>
      </c>
      <c r="CQ21" s="76">
        <v>15050</v>
      </c>
      <c r="CR21" s="76">
        <v>14121</v>
      </c>
      <c r="CS21" s="76">
        <v>14585</v>
      </c>
      <c r="CT21" s="76">
        <v>14211</v>
      </c>
      <c r="CU21" s="76">
        <v>14379</v>
      </c>
      <c r="CV21" s="76">
        <v>14290</v>
      </c>
      <c r="CW21" s="76">
        <v>16124</v>
      </c>
      <c r="CX21" s="76">
        <v>14467</v>
      </c>
      <c r="CY21" s="76">
        <v>15160</v>
      </c>
      <c r="CZ21" s="76">
        <v>14738</v>
      </c>
      <c r="DA21" s="76">
        <v>15353</v>
      </c>
      <c r="DB21" s="76">
        <v>14062</v>
      </c>
      <c r="DC21" s="76">
        <v>14393</v>
      </c>
      <c r="DD21" s="76">
        <v>14414</v>
      </c>
      <c r="DE21" s="76">
        <v>15497</v>
      </c>
      <c r="DF21" s="76">
        <v>14585</v>
      </c>
      <c r="DG21" s="76">
        <v>14117</v>
      </c>
      <c r="DH21" s="76">
        <v>14145</v>
      </c>
      <c r="DI21" s="76">
        <v>14332</v>
      </c>
      <c r="DJ21" s="76">
        <v>13932</v>
      </c>
      <c r="DK21" s="76">
        <v>16699</v>
      </c>
      <c r="DL21" s="76">
        <v>14170</v>
      </c>
      <c r="DM21" s="76">
        <v>15282</v>
      </c>
      <c r="DN21" s="76">
        <v>16449</v>
      </c>
      <c r="DO21" s="76">
        <v>14097</v>
      </c>
      <c r="DP21" s="76">
        <v>15441</v>
      </c>
      <c r="DQ21" s="76">
        <v>15860</v>
      </c>
      <c r="DR21" s="76">
        <v>14580</v>
      </c>
      <c r="DS21" s="76">
        <v>15163</v>
      </c>
      <c r="DT21" s="76">
        <v>16230</v>
      </c>
      <c r="DU21" s="76">
        <v>15300</v>
      </c>
      <c r="DV21" s="76">
        <v>15156</v>
      </c>
      <c r="DW21" s="76">
        <v>15478</v>
      </c>
      <c r="DX21" s="76">
        <v>15803</v>
      </c>
      <c r="DY21" s="76">
        <v>15066</v>
      </c>
      <c r="DZ21" s="76">
        <v>14216</v>
      </c>
      <c r="EA21" s="3"/>
      <c r="EB21" s="3"/>
      <c r="EC21" s="3"/>
      <c r="ED21" s="3"/>
      <c r="EE21" s="3"/>
    </row>
    <row r="22" spans="1:135" x14ac:dyDescent="0.35">
      <c r="A22" s="4" t="s">
        <v>12</v>
      </c>
      <c r="B22" s="1" t="s">
        <v>48</v>
      </c>
      <c r="C22" s="1" t="s">
        <v>5</v>
      </c>
      <c r="D22" s="76">
        <v>8122</v>
      </c>
      <c r="E22" s="76">
        <v>8215</v>
      </c>
      <c r="F22" s="76">
        <v>10001</v>
      </c>
      <c r="G22" s="76">
        <v>10457</v>
      </c>
      <c r="H22" s="76">
        <v>8174</v>
      </c>
      <c r="I22" s="76">
        <v>8297</v>
      </c>
      <c r="J22" s="76">
        <v>8795</v>
      </c>
      <c r="K22" s="76">
        <v>9381</v>
      </c>
      <c r="L22" s="76">
        <v>8581</v>
      </c>
      <c r="M22" s="76">
        <v>8249</v>
      </c>
      <c r="N22" s="76">
        <v>10019</v>
      </c>
      <c r="O22" s="76">
        <v>7574</v>
      </c>
      <c r="P22" s="76">
        <v>7803</v>
      </c>
      <c r="Q22" s="76">
        <v>8026</v>
      </c>
      <c r="R22" s="76">
        <v>9312</v>
      </c>
      <c r="S22" s="76">
        <v>8396</v>
      </c>
      <c r="T22" s="76">
        <v>8723</v>
      </c>
      <c r="U22" s="76">
        <v>8012</v>
      </c>
      <c r="V22" s="76">
        <v>8049</v>
      </c>
      <c r="W22" s="76">
        <v>8032</v>
      </c>
      <c r="X22" s="76">
        <v>7839</v>
      </c>
      <c r="Y22" s="76">
        <v>8085</v>
      </c>
      <c r="Z22" s="76">
        <v>7481</v>
      </c>
      <c r="AA22" s="76">
        <v>7329</v>
      </c>
      <c r="AB22" s="76">
        <v>7074</v>
      </c>
      <c r="AC22" s="76">
        <v>7486</v>
      </c>
      <c r="AD22" s="76">
        <v>7238</v>
      </c>
      <c r="AE22" s="76">
        <v>9067</v>
      </c>
      <c r="AF22" s="76">
        <v>7891</v>
      </c>
      <c r="AG22" s="76">
        <v>6574</v>
      </c>
      <c r="AH22" s="76">
        <v>7556</v>
      </c>
      <c r="AI22" s="76">
        <v>7356</v>
      </c>
      <c r="AJ22" s="76">
        <v>7337</v>
      </c>
      <c r="AK22" s="76">
        <v>7337</v>
      </c>
      <c r="AL22" s="76">
        <v>7452</v>
      </c>
      <c r="AM22" s="76">
        <v>8359</v>
      </c>
      <c r="AN22" s="76">
        <v>7293</v>
      </c>
      <c r="AO22" s="76">
        <v>8194</v>
      </c>
      <c r="AP22" s="76">
        <v>8522</v>
      </c>
      <c r="AQ22" s="76">
        <v>8187</v>
      </c>
      <c r="AR22" s="76">
        <v>8586</v>
      </c>
      <c r="AS22" s="76">
        <v>7768</v>
      </c>
      <c r="AT22" s="76">
        <v>7676</v>
      </c>
      <c r="AU22" s="76">
        <v>8216</v>
      </c>
      <c r="AV22" s="76">
        <v>8648</v>
      </c>
      <c r="AW22" s="76">
        <v>6969</v>
      </c>
      <c r="AX22" s="76">
        <v>7403</v>
      </c>
      <c r="AY22" s="76">
        <v>7705</v>
      </c>
      <c r="AZ22" s="76">
        <v>8123</v>
      </c>
      <c r="BA22" s="76">
        <v>10209</v>
      </c>
      <c r="BB22" s="76">
        <v>10354</v>
      </c>
      <c r="BC22" s="76">
        <v>9665</v>
      </c>
      <c r="BD22" s="76">
        <v>8643</v>
      </c>
      <c r="BE22" s="76">
        <v>9218</v>
      </c>
      <c r="BF22" s="76">
        <v>10088</v>
      </c>
      <c r="BG22" s="76">
        <v>9158</v>
      </c>
      <c r="BH22" s="76">
        <v>10612</v>
      </c>
      <c r="BI22" s="76">
        <v>9995</v>
      </c>
      <c r="BJ22" s="76">
        <v>8898</v>
      </c>
      <c r="BK22" s="76">
        <v>9761</v>
      </c>
      <c r="BL22" s="76">
        <v>9601</v>
      </c>
      <c r="BM22" s="76">
        <v>10796</v>
      </c>
      <c r="BN22" s="76">
        <v>9813</v>
      </c>
      <c r="BO22" s="76">
        <v>8419</v>
      </c>
      <c r="BP22" s="76">
        <v>10812</v>
      </c>
      <c r="BQ22" s="76">
        <v>8831</v>
      </c>
      <c r="BR22" s="76">
        <v>9569</v>
      </c>
      <c r="BS22" s="76">
        <v>10792</v>
      </c>
      <c r="BT22" s="76">
        <v>10429</v>
      </c>
      <c r="BU22" s="76">
        <v>10682</v>
      </c>
      <c r="BV22" s="76">
        <v>9200</v>
      </c>
      <c r="BW22" s="76">
        <v>10753</v>
      </c>
      <c r="BX22" s="76">
        <v>11379</v>
      </c>
      <c r="BY22" s="76">
        <v>10706</v>
      </c>
      <c r="BZ22" s="76">
        <v>10917</v>
      </c>
      <c r="CA22" s="76">
        <v>10401</v>
      </c>
      <c r="CB22" s="76">
        <v>10516</v>
      </c>
      <c r="CC22" s="76">
        <v>10079</v>
      </c>
      <c r="CD22" s="76">
        <v>9560</v>
      </c>
      <c r="CE22" s="76">
        <v>9152</v>
      </c>
      <c r="CF22" s="76">
        <v>9612</v>
      </c>
      <c r="CG22" s="76">
        <v>10895</v>
      </c>
      <c r="CH22" s="76">
        <v>10756</v>
      </c>
      <c r="CI22" s="76">
        <v>10327</v>
      </c>
      <c r="CJ22" s="76">
        <v>10804</v>
      </c>
      <c r="CK22" s="76">
        <v>10784</v>
      </c>
      <c r="CL22" s="76">
        <v>10839</v>
      </c>
      <c r="CM22" s="76">
        <v>10858</v>
      </c>
      <c r="CN22" s="76">
        <v>10491</v>
      </c>
      <c r="CO22" s="76">
        <v>9914</v>
      </c>
      <c r="CP22" s="76">
        <v>10576</v>
      </c>
      <c r="CQ22" s="76">
        <v>10822</v>
      </c>
      <c r="CR22" s="76">
        <v>11434</v>
      </c>
      <c r="CS22" s="76">
        <v>9455</v>
      </c>
      <c r="CT22" s="76">
        <v>11052</v>
      </c>
      <c r="CU22" s="76">
        <v>11836</v>
      </c>
      <c r="CV22" s="76">
        <v>9686</v>
      </c>
      <c r="CW22" s="76">
        <v>11207</v>
      </c>
      <c r="CX22" s="76">
        <v>11008</v>
      </c>
      <c r="CY22" s="76">
        <v>11253</v>
      </c>
      <c r="CZ22" s="76">
        <v>9734</v>
      </c>
      <c r="DA22" s="76">
        <v>8404</v>
      </c>
      <c r="DB22" s="76">
        <v>9500</v>
      </c>
      <c r="DC22" s="76">
        <v>9459</v>
      </c>
      <c r="DD22" s="76">
        <v>9826</v>
      </c>
      <c r="DE22" s="76">
        <v>10601</v>
      </c>
      <c r="DF22" s="76">
        <v>11747</v>
      </c>
      <c r="DG22" s="76">
        <v>11708</v>
      </c>
      <c r="DH22" s="76">
        <v>11282</v>
      </c>
      <c r="DI22" s="76">
        <v>12327</v>
      </c>
      <c r="DJ22" s="76">
        <v>10751</v>
      </c>
      <c r="DK22" s="76">
        <v>12720</v>
      </c>
      <c r="DL22" s="76">
        <v>12087</v>
      </c>
      <c r="DM22" s="76">
        <v>11104</v>
      </c>
      <c r="DN22" s="76">
        <v>9841</v>
      </c>
      <c r="DO22" s="76">
        <v>11402</v>
      </c>
      <c r="DP22" s="76">
        <v>9576</v>
      </c>
      <c r="DQ22" s="76">
        <v>10965</v>
      </c>
      <c r="DR22" s="76">
        <v>10099</v>
      </c>
      <c r="DS22" s="76">
        <v>11124</v>
      </c>
      <c r="DT22" s="76">
        <v>9803</v>
      </c>
      <c r="DU22" s="76">
        <v>10981</v>
      </c>
      <c r="DV22" s="76">
        <v>11471</v>
      </c>
      <c r="DW22" s="76">
        <v>11107</v>
      </c>
      <c r="DX22" s="76">
        <v>10981</v>
      </c>
      <c r="DY22" s="76">
        <v>10836</v>
      </c>
      <c r="DZ22" s="76">
        <v>10127</v>
      </c>
      <c r="EA22" s="3"/>
      <c r="EB22" s="3"/>
      <c r="EC22" s="3"/>
      <c r="ED22" s="3"/>
      <c r="EE22" s="3"/>
    </row>
    <row r="23" spans="1:135" x14ac:dyDescent="0.35">
      <c r="A23" s="4" t="s">
        <v>12</v>
      </c>
      <c r="B23" s="1" t="s">
        <v>48</v>
      </c>
      <c r="C23" s="1" t="s">
        <v>6</v>
      </c>
      <c r="D23" s="76">
        <v>5866</v>
      </c>
      <c r="E23" s="76">
        <v>7278</v>
      </c>
      <c r="F23" s="76">
        <v>7701</v>
      </c>
      <c r="G23" s="76">
        <v>6399</v>
      </c>
      <c r="H23" s="76">
        <v>6508</v>
      </c>
      <c r="I23" s="76">
        <v>6964</v>
      </c>
      <c r="J23" s="76">
        <v>5997</v>
      </c>
      <c r="K23" s="76">
        <v>5168</v>
      </c>
      <c r="L23" s="76">
        <v>6683</v>
      </c>
      <c r="M23" s="76">
        <v>8108</v>
      </c>
      <c r="N23" s="76">
        <v>5462</v>
      </c>
      <c r="O23" s="76">
        <v>4675</v>
      </c>
      <c r="P23" s="76">
        <v>6320</v>
      </c>
      <c r="Q23" s="76">
        <v>6412</v>
      </c>
      <c r="R23" s="76">
        <v>6210</v>
      </c>
      <c r="S23" s="76">
        <v>6632</v>
      </c>
      <c r="T23" s="76">
        <v>5930</v>
      </c>
      <c r="U23" s="76">
        <v>4839</v>
      </c>
      <c r="V23" s="76">
        <v>6809</v>
      </c>
      <c r="W23" s="76">
        <v>5231</v>
      </c>
      <c r="X23" s="76">
        <v>6692</v>
      </c>
      <c r="Y23" s="76">
        <v>6242</v>
      </c>
      <c r="Z23" s="76">
        <v>6484</v>
      </c>
      <c r="AA23" s="76">
        <v>6782</v>
      </c>
      <c r="AB23" s="76">
        <v>6714</v>
      </c>
      <c r="AC23" s="76">
        <v>6144</v>
      </c>
      <c r="AD23" s="76">
        <v>5997</v>
      </c>
      <c r="AE23" s="76">
        <v>5648</v>
      </c>
      <c r="AF23" s="76">
        <v>6014</v>
      </c>
      <c r="AG23" s="76">
        <v>6459</v>
      </c>
      <c r="AH23" s="76">
        <v>5991</v>
      </c>
      <c r="AI23" s="76">
        <v>5921</v>
      </c>
      <c r="AJ23" s="76">
        <v>6025</v>
      </c>
      <c r="AK23" s="76">
        <v>5777</v>
      </c>
      <c r="AL23" s="76">
        <v>6501</v>
      </c>
      <c r="AM23" s="76">
        <v>6337</v>
      </c>
      <c r="AN23" s="76">
        <v>6015</v>
      </c>
      <c r="AO23" s="76">
        <v>7823</v>
      </c>
      <c r="AP23" s="76">
        <v>5942</v>
      </c>
      <c r="AQ23" s="76">
        <v>6820</v>
      </c>
      <c r="AR23" s="76">
        <v>5884</v>
      </c>
      <c r="AS23" s="76">
        <v>6697</v>
      </c>
      <c r="AT23" s="76">
        <v>6593</v>
      </c>
      <c r="AU23" s="76">
        <v>5966</v>
      </c>
      <c r="AV23" s="76">
        <v>6197</v>
      </c>
      <c r="AW23" s="76">
        <v>6542</v>
      </c>
      <c r="AX23" s="76">
        <v>5960</v>
      </c>
      <c r="AY23" s="76">
        <v>6269</v>
      </c>
      <c r="AZ23" s="76">
        <v>6953</v>
      </c>
      <c r="BA23" s="76">
        <v>6335</v>
      </c>
      <c r="BB23" s="76">
        <v>5506</v>
      </c>
      <c r="BC23" s="76">
        <v>6264</v>
      </c>
      <c r="BD23" s="76">
        <v>6821</v>
      </c>
      <c r="BE23" s="76">
        <v>7259</v>
      </c>
      <c r="BF23" s="76">
        <v>7511</v>
      </c>
      <c r="BG23" s="76">
        <v>7372</v>
      </c>
      <c r="BH23" s="76">
        <v>6062</v>
      </c>
      <c r="BI23" s="76">
        <v>7936</v>
      </c>
      <c r="BJ23" s="76">
        <v>6767</v>
      </c>
      <c r="BK23" s="76">
        <v>8582</v>
      </c>
      <c r="BL23" s="76">
        <v>7454</v>
      </c>
      <c r="BM23" s="76">
        <v>8517</v>
      </c>
      <c r="BN23" s="76">
        <v>6313</v>
      </c>
      <c r="BO23" s="76">
        <v>7987</v>
      </c>
      <c r="BP23" s="76">
        <v>7462</v>
      </c>
      <c r="BQ23" s="76">
        <v>8316</v>
      </c>
      <c r="BR23" s="76">
        <v>7565</v>
      </c>
      <c r="BS23" s="76">
        <v>7659</v>
      </c>
      <c r="BT23" s="76">
        <v>7650</v>
      </c>
      <c r="BU23" s="76">
        <v>8288</v>
      </c>
      <c r="BV23" s="76">
        <v>8834</v>
      </c>
      <c r="BW23" s="76">
        <v>7586</v>
      </c>
      <c r="BX23" s="76">
        <v>9434</v>
      </c>
      <c r="BY23" s="76">
        <v>8741</v>
      </c>
      <c r="BZ23" s="76">
        <v>9550</v>
      </c>
      <c r="CA23" s="76">
        <v>9291</v>
      </c>
      <c r="CB23" s="76">
        <v>8487</v>
      </c>
      <c r="CC23" s="76">
        <v>7412</v>
      </c>
      <c r="CD23" s="76">
        <v>7921</v>
      </c>
      <c r="CE23" s="76">
        <v>7522</v>
      </c>
      <c r="CF23" s="76">
        <v>8620</v>
      </c>
      <c r="CG23" s="76">
        <v>8343</v>
      </c>
      <c r="CH23" s="76">
        <v>7700</v>
      </c>
      <c r="CI23" s="76">
        <v>9516</v>
      </c>
      <c r="CJ23" s="76">
        <v>7675</v>
      </c>
      <c r="CK23" s="76">
        <v>9310</v>
      </c>
      <c r="CL23" s="76">
        <v>7023</v>
      </c>
      <c r="CM23" s="76">
        <v>8427</v>
      </c>
      <c r="CN23" s="76">
        <v>8375</v>
      </c>
      <c r="CO23" s="76">
        <v>7588</v>
      </c>
      <c r="CP23" s="76">
        <v>7716</v>
      </c>
      <c r="CQ23" s="76">
        <v>7432</v>
      </c>
      <c r="CR23" s="76">
        <v>6454</v>
      </c>
      <c r="CS23" s="76">
        <v>8156</v>
      </c>
      <c r="CT23" s="76">
        <v>7859</v>
      </c>
      <c r="CU23" s="76">
        <v>9651</v>
      </c>
      <c r="CV23" s="76">
        <v>8593</v>
      </c>
      <c r="CW23" s="76">
        <v>7859</v>
      </c>
      <c r="CX23" s="76">
        <v>9460</v>
      </c>
      <c r="CY23" s="76">
        <v>9791</v>
      </c>
      <c r="CZ23" s="76">
        <v>7507</v>
      </c>
      <c r="DA23" s="76">
        <v>9134</v>
      </c>
      <c r="DB23" s="76">
        <v>8648</v>
      </c>
      <c r="DC23" s="76">
        <v>8975</v>
      </c>
      <c r="DD23" s="76">
        <v>7873</v>
      </c>
      <c r="DE23" s="76">
        <v>8589</v>
      </c>
      <c r="DF23" s="76">
        <v>8980</v>
      </c>
      <c r="DG23" s="76">
        <v>8647</v>
      </c>
      <c r="DH23" s="76">
        <v>8757</v>
      </c>
      <c r="DI23" s="76">
        <v>8076</v>
      </c>
      <c r="DJ23" s="76">
        <v>8543</v>
      </c>
      <c r="DK23" s="76">
        <v>8021</v>
      </c>
      <c r="DL23" s="76">
        <v>7327</v>
      </c>
      <c r="DM23" s="76">
        <v>9836</v>
      </c>
      <c r="DN23" s="76">
        <v>8795</v>
      </c>
      <c r="DO23" s="76">
        <v>7097</v>
      </c>
      <c r="DP23" s="76">
        <v>8224</v>
      </c>
      <c r="DQ23" s="76">
        <v>7524</v>
      </c>
      <c r="DR23" s="76">
        <v>9345</v>
      </c>
      <c r="DS23" s="76">
        <v>9225</v>
      </c>
      <c r="DT23" s="76">
        <v>7797</v>
      </c>
      <c r="DU23" s="76">
        <v>9427</v>
      </c>
      <c r="DV23" s="76">
        <v>8484</v>
      </c>
      <c r="DW23" s="76">
        <v>8674</v>
      </c>
      <c r="DX23" s="76">
        <v>7356</v>
      </c>
      <c r="DY23" s="76">
        <v>8587</v>
      </c>
      <c r="DZ23" s="76">
        <v>8207</v>
      </c>
      <c r="EA23" s="3"/>
      <c r="EB23" s="3"/>
      <c r="EC23" s="3"/>
      <c r="ED23" s="3"/>
      <c r="EE23" s="3"/>
    </row>
    <row r="24" spans="1:135" x14ac:dyDescent="0.35">
      <c r="A24" s="4" t="s">
        <v>12</v>
      </c>
      <c r="B24" s="1" t="s">
        <v>48</v>
      </c>
      <c r="C24" s="1" t="s">
        <v>7</v>
      </c>
      <c r="D24" s="76">
        <v>4975</v>
      </c>
      <c r="E24" s="76">
        <v>5017</v>
      </c>
      <c r="F24" s="76">
        <v>5390</v>
      </c>
      <c r="G24" s="76">
        <v>4766</v>
      </c>
      <c r="H24" s="76">
        <v>4718</v>
      </c>
      <c r="I24" s="76">
        <v>4742</v>
      </c>
      <c r="J24" s="76">
        <v>4991</v>
      </c>
      <c r="K24" s="76">
        <v>5187</v>
      </c>
      <c r="L24" s="76">
        <v>5578</v>
      </c>
      <c r="M24" s="76">
        <v>4543</v>
      </c>
      <c r="N24" s="76">
        <v>5906</v>
      </c>
      <c r="O24" s="76">
        <v>5560</v>
      </c>
      <c r="P24" s="76">
        <v>7082</v>
      </c>
      <c r="Q24" s="76">
        <v>6244</v>
      </c>
      <c r="R24" s="76">
        <v>4954</v>
      </c>
      <c r="S24" s="76">
        <v>5016</v>
      </c>
      <c r="T24" s="76">
        <v>4149</v>
      </c>
      <c r="U24" s="76">
        <v>5870</v>
      </c>
      <c r="V24" s="76">
        <v>4780</v>
      </c>
      <c r="W24" s="76">
        <v>5310</v>
      </c>
      <c r="X24" s="76">
        <v>4930</v>
      </c>
      <c r="Y24" s="76">
        <v>4895</v>
      </c>
      <c r="Z24" s="76">
        <v>4784</v>
      </c>
      <c r="AA24" s="76">
        <v>6451</v>
      </c>
      <c r="AB24" s="76">
        <v>6246</v>
      </c>
      <c r="AC24" s="76">
        <v>6473</v>
      </c>
      <c r="AD24" s="76">
        <v>5560</v>
      </c>
      <c r="AE24" s="76">
        <v>5484</v>
      </c>
      <c r="AF24" s="76">
        <v>6264</v>
      </c>
      <c r="AG24" s="76">
        <v>5201</v>
      </c>
      <c r="AH24" s="76">
        <v>5077</v>
      </c>
      <c r="AI24" s="76">
        <v>6080</v>
      </c>
      <c r="AJ24" s="76">
        <v>5615</v>
      </c>
      <c r="AK24" s="76">
        <v>6203</v>
      </c>
      <c r="AL24" s="76">
        <v>7007</v>
      </c>
      <c r="AM24" s="76">
        <v>6250</v>
      </c>
      <c r="AN24" s="76">
        <v>5362</v>
      </c>
      <c r="AO24" s="76">
        <v>5599</v>
      </c>
      <c r="AP24" s="76">
        <v>5461</v>
      </c>
      <c r="AQ24" s="76">
        <v>5020</v>
      </c>
      <c r="AR24" s="76">
        <v>5957</v>
      </c>
      <c r="AS24" s="76">
        <v>5911</v>
      </c>
      <c r="AT24" s="76">
        <v>6158</v>
      </c>
      <c r="AU24" s="76">
        <v>5706</v>
      </c>
      <c r="AV24" s="76">
        <v>4856</v>
      </c>
      <c r="AW24" s="76">
        <v>6249</v>
      </c>
      <c r="AX24" s="76">
        <v>5458</v>
      </c>
      <c r="AY24" s="76">
        <v>6637</v>
      </c>
      <c r="AZ24" s="76">
        <v>6947</v>
      </c>
      <c r="BA24" s="76">
        <v>7022</v>
      </c>
      <c r="BB24" s="76">
        <v>5676</v>
      </c>
      <c r="BC24" s="76">
        <v>5197</v>
      </c>
      <c r="BD24" s="76">
        <v>5993</v>
      </c>
      <c r="BE24" s="76">
        <v>6211</v>
      </c>
      <c r="BF24" s="76">
        <v>5804</v>
      </c>
      <c r="BG24" s="76">
        <v>7635</v>
      </c>
      <c r="BH24" s="76">
        <v>6222</v>
      </c>
      <c r="BI24" s="76">
        <v>6440</v>
      </c>
      <c r="BJ24" s="76">
        <v>6730</v>
      </c>
      <c r="BK24" s="76">
        <v>5147</v>
      </c>
      <c r="BL24" s="76">
        <v>6384</v>
      </c>
      <c r="BM24" s="76">
        <v>7748</v>
      </c>
      <c r="BN24" s="76">
        <v>6412</v>
      </c>
      <c r="BO24" s="76">
        <v>6521</v>
      </c>
      <c r="BP24" s="76">
        <v>6284</v>
      </c>
      <c r="BQ24" s="76">
        <v>5946</v>
      </c>
      <c r="BR24" s="76">
        <v>6206</v>
      </c>
      <c r="BS24" s="76">
        <v>6241</v>
      </c>
      <c r="BT24" s="76">
        <v>6972</v>
      </c>
      <c r="BU24" s="76">
        <v>7250</v>
      </c>
      <c r="BV24" s="76">
        <v>5888</v>
      </c>
      <c r="BW24" s="76">
        <v>6309</v>
      </c>
      <c r="BX24" s="76">
        <v>6529</v>
      </c>
      <c r="BY24" s="76">
        <v>7123</v>
      </c>
      <c r="BZ24" s="76">
        <v>5976</v>
      </c>
      <c r="CA24" s="76">
        <v>7969</v>
      </c>
      <c r="CB24" s="76">
        <v>5272</v>
      </c>
      <c r="CC24" s="76">
        <v>6030</v>
      </c>
      <c r="CD24" s="76">
        <v>5912</v>
      </c>
      <c r="CE24" s="76">
        <v>6157</v>
      </c>
      <c r="CF24" s="76">
        <v>5506</v>
      </c>
      <c r="CG24" s="76">
        <v>5055</v>
      </c>
      <c r="CH24" s="76">
        <v>7136</v>
      </c>
      <c r="CI24" s="76">
        <v>5396</v>
      </c>
      <c r="CJ24" s="76">
        <v>6948</v>
      </c>
      <c r="CK24" s="76">
        <v>6383</v>
      </c>
      <c r="CL24" s="76">
        <v>6009</v>
      </c>
      <c r="CM24" s="76">
        <v>6777</v>
      </c>
      <c r="CN24" s="76">
        <v>6486</v>
      </c>
      <c r="CO24" s="76">
        <v>6790</v>
      </c>
      <c r="CP24" s="76">
        <v>5841</v>
      </c>
      <c r="CQ24" s="76">
        <v>6616</v>
      </c>
      <c r="CR24" s="76">
        <v>6020</v>
      </c>
      <c r="CS24" s="76">
        <v>5237</v>
      </c>
      <c r="CT24" s="76">
        <v>5262</v>
      </c>
      <c r="CU24" s="76">
        <v>7485</v>
      </c>
      <c r="CV24" s="76">
        <v>6146</v>
      </c>
      <c r="CW24" s="76">
        <v>6002</v>
      </c>
      <c r="CX24" s="76">
        <v>6409</v>
      </c>
      <c r="CY24" s="76">
        <v>6818</v>
      </c>
      <c r="CZ24" s="76">
        <v>8449</v>
      </c>
      <c r="DA24" s="76">
        <v>5479</v>
      </c>
      <c r="DB24" s="76">
        <v>5732</v>
      </c>
      <c r="DC24" s="76">
        <v>6070</v>
      </c>
      <c r="DD24" s="76">
        <v>6773</v>
      </c>
      <c r="DE24" s="76">
        <v>6553</v>
      </c>
      <c r="DF24" s="76">
        <v>6013</v>
      </c>
      <c r="DG24" s="76">
        <v>5995</v>
      </c>
      <c r="DH24" s="76">
        <v>6306</v>
      </c>
      <c r="DI24" s="76">
        <v>7823</v>
      </c>
      <c r="DJ24" s="76">
        <v>6765</v>
      </c>
      <c r="DK24" s="76">
        <v>7554</v>
      </c>
      <c r="DL24" s="76">
        <v>5382</v>
      </c>
      <c r="DM24" s="76">
        <v>5856</v>
      </c>
      <c r="DN24" s="76">
        <v>6714</v>
      </c>
      <c r="DO24" s="76">
        <v>6899</v>
      </c>
      <c r="DP24" s="76">
        <v>6089</v>
      </c>
      <c r="DQ24" s="76">
        <v>7637</v>
      </c>
      <c r="DR24" s="76">
        <v>5505</v>
      </c>
      <c r="DS24" s="76">
        <v>5461</v>
      </c>
      <c r="DT24" s="76">
        <v>6796</v>
      </c>
      <c r="DU24" s="76">
        <v>6054</v>
      </c>
      <c r="DV24" s="76">
        <v>7712</v>
      </c>
      <c r="DW24" s="76">
        <v>5753</v>
      </c>
      <c r="DX24" s="76">
        <v>6012</v>
      </c>
      <c r="DY24" s="76">
        <v>5073</v>
      </c>
      <c r="DZ24" s="76">
        <v>5658</v>
      </c>
      <c r="EA24" s="3"/>
      <c r="EB24" s="3"/>
      <c r="EC24" s="3"/>
      <c r="ED24" s="3"/>
      <c r="EE24" s="3"/>
    </row>
    <row r="25" spans="1:135" x14ac:dyDescent="0.35">
      <c r="A25" s="4" t="s">
        <v>12</v>
      </c>
      <c r="B25" s="1" t="s">
        <v>48</v>
      </c>
      <c r="C25" s="1" t="s">
        <v>8</v>
      </c>
      <c r="D25" s="76">
        <v>224610</v>
      </c>
      <c r="E25" s="76">
        <v>227443</v>
      </c>
      <c r="F25" s="76">
        <v>237137</v>
      </c>
      <c r="G25" s="76">
        <v>205267</v>
      </c>
      <c r="H25" s="76">
        <v>195079</v>
      </c>
      <c r="I25" s="76">
        <v>190197</v>
      </c>
      <c r="J25" s="76">
        <v>192392</v>
      </c>
      <c r="K25" s="76">
        <v>179720</v>
      </c>
      <c r="L25" s="76">
        <v>178970</v>
      </c>
      <c r="M25" s="76">
        <v>185236</v>
      </c>
      <c r="N25" s="76">
        <v>189083</v>
      </c>
      <c r="O25" s="76">
        <v>175740</v>
      </c>
      <c r="P25" s="76">
        <v>195958</v>
      </c>
      <c r="Q25" s="76">
        <v>203308</v>
      </c>
      <c r="R25" s="76">
        <v>184819</v>
      </c>
      <c r="S25" s="76">
        <v>207468</v>
      </c>
      <c r="T25" s="76">
        <v>174852</v>
      </c>
      <c r="U25" s="76">
        <v>183501</v>
      </c>
      <c r="V25" s="76">
        <v>186780</v>
      </c>
      <c r="W25" s="76">
        <v>171946</v>
      </c>
      <c r="X25" s="76">
        <v>173406</v>
      </c>
      <c r="Y25" s="76">
        <v>169816</v>
      </c>
      <c r="Z25" s="76">
        <v>171481</v>
      </c>
      <c r="AA25" s="76">
        <v>182751</v>
      </c>
      <c r="AB25" s="76">
        <v>184672</v>
      </c>
      <c r="AC25" s="76">
        <v>201702</v>
      </c>
      <c r="AD25" s="76">
        <v>186579</v>
      </c>
      <c r="AE25" s="76">
        <v>200178</v>
      </c>
      <c r="AF25" s="76">
        <v>183434</v>
      </c>
      <c r="AG25" s="76">
        <v>173689</v>
      </c>
      <c r="AH25" s="76">
        <v>183151</v>
      </c>
      <c r="AI25" s="76">
        <v>180045</v>
      </c>
      <c r="AJ25" s="76">
        <v>182383</v>
      </c>
      <c r="AK25" s="76">
        <v>184890</v>
      </c>
      <c r="AL25" s="76">
        <v>180299</v>
      </c>
      <c r="AM25" s="76">
        <v>183788</v>
      </c>
      <c r="AN25" s="76">
        <v>183419</v>
      </c>
      <c r="AO25" s="76">
        <v>202652</v>
      </c>
      <c r="AP25" s="76">
        <v>197903</v>
      </c>
      <c r="AQ25" s="76">
        <v>208811</v>
      </c>
      <c r="AR25" s="76">
        <v>209124</v>
      </c>
      <c r="AS25" s="76">
        <v>199645</v>
      </c>
      <c r="AT25" s="76">
        <v>185611</v>
      </c>
      <c r="AU25" s="76">
        <v>186076</v>
      </c>
      <c r="AV25" s="76">
        <v>194867</v>
      </c>
      <c r="AW25" s="76">
        <v>191692</v>
      </c>
      <c r="AX25" s="76">
        <v>181495</v>
      </c>
      <c r="AY25" s="76">
        <v>204648</v>
      </c>
      <c r="AZ25" s="76">
        <v>201974</v>
      </c>
      <c r="BA25" s="76">
        <v>208111</v>
      </c>
      <c r="BB25" s="76">
        <v>207358</v>
      </c>
      <c r="BC25" s="76">
        <v>210068</v>
      </c>
      <c r="BD25" s="76">
        <v>198074</v>
      </c>
      <c r="BE25" s="76">
        <v>213424</v>
      </c>
      <c r="BF25" s="76">
        <v>196361</v>
      </c>
      <c r="BG25" s="76">
        <v>188941</v>
      </c>
      <c r="BH25" s="76">
        <v>177306</v>
      </c>
      <c r="BI25" s="76">
        <v>183346</v>
      </c>
      <c r="BJ25" s="76">
        <v>196070</v>
      </c>
      <c r="BK25" s="76">
        <v>199946</v>
      </c>
      <c r="BL25" s="76">
        <v>205694</v>
      </c>
      <c r="BM25" s="76">
        <v>230142</v>
      </c>
      <c r="BN25" s="76">
        <v>204139</v>
      </c>
      <c r="BO25" s="76">
        <v>189690</v>
      </c>
      <c r="BP25" s="76">
        <v>190815</v>
      </c>
      <c r="BQ25" s="76">
        <v>184750</v>
      </c>
      <c r="BR25" s="76">
        <v>181456</v>
      </c>
      <c r="BS25" s="76">
        <v>173225</v>
      </c>
      <c r="BT25" s="76">
        <v>172669</v>
      </c>
      <c r="BU25" s="76">
        <v>172706</v>
      </c>
      <c r="BV25" s="76">
        <v>182295</v>
      </c>
      <c r="BW25" s="76">
        <v>186597</v>
      </c>
      <c r="BX25" s="76">
        <v>183203</v>
      </c>
      <c r="BY25" s="76">
        <v>221162</v>
      </c>
      <c r="BZ25" s="76">
        <v>188166</v>
      </c>
      <c r="CA25" s="76">
        <v>209354</v>
      </c>
      <c r="CB25" s="76">
        <v>191307</v>
      </c>
      <c r="CC25" s="76">
        <v>190911</v>
      </c>
      <c r="CD25" s="76">
        <v>184008</v>
      </c>
      <c r="CE25" s="76">
        <v>172314</v>
      </c>
      <c r="CF25" s="76">
        <v>178904</v>
      </c>
      <c r="CG25" s="76">
        <v>185502</v>
      </c>
      <c r="CH25" s="76">
        <v>181827</v>
      </c>
      <c r="CI25" s="76">
        <v>196054</v>
      </c>
      <c r="CJ25" s="76">
        <v>179110</v>
      </c>
      <c r="CK25" s="76">
        <v>208399</v>
      </c>
      <c r="CL25" s="76">
        <v>197299</v>
      </c>
      <c r="CM25" s="76">
        <v>209609</v>
      </c>
      <c r="CN25" s="76">
        <v>197867</v>
      </c>
      <c r="CO25" s="76">
        <v>195396</v>
      </c>
      <c r="CP25" s="76">
        <v>182315</v>
      </c>
      <c r="CQ25" s="76">
        <v>196982</v>
      </c>
      <c r="CR25" s="76">
        <v>182903</v>
      </c>
      <c r="CS25" s="76">
        <v>175065</v>
      </c>
      <c r="CT25" s="76">
        <v>172267</v>
      </c>
      <c r="CU25" s="76">
        <v>80662</v>
      </c>
      <c r="CV25" s="76">
        <v>186084</v>
      </c>
      <c r="CW25" s="76">
        <v>212591</v>
      </c>
      <c r="CX25" s="76">
        <v>218194</v>
      </c>
      <c r="CY25" s="76">
        <v>214565</v>
      </c>
      <c r="CZ25" s="76">
        <v>190309</v>
      </c>
      <c r="DA25" s="76">
        <v>187046</v>
      </c>
      <c r="DB25" s="76">
        <v>187510</v>
      </c>
      <c r="DC25" s="76">
        <v>168235</v>
      </c>
      <c r="DD25" s="76">
        <v>173085</v>
      </c>
      <c r="DE25" s="76">
        <v>172320</v>
      </c>
      <c r="DF25" s="76">
        <v>173763</v>
      </c>
      <c r="DG25" s="76">
        <v>180702</v>
      </c>
      <c r="DH25" s="76">
        <v>186596</v>
      </c>
      <c r="DI25" s="76">
        <v>193489</v>
      </c>
      <c r="DJ25" s="76">
        <v>196946</v>
      </c>
      <c r="DK25" s="76">
        <v>214341</v>
      </c>
      <c r="DL25" s="76">
        <v>178156</v>
      </c>
      <c r="DM25" s="76">
        <v>187409</v>
      </c>
      <c r="DN25" s="76">
        <v>173202</v>
      </c>
      <c r="DO25" s="76">
        <v>174012</v>
      </c>
      <c r="DP25" s="76">
        <v>187350</v>
      </c>
      <c r="DQ25" s="76">
        <v>192072</v>
      </c>
      <c r="DR25" s="76">
        <v>186643</v>
      </c>
      <c r="DS25" s="76">
        <v>184880</v>
      </c>
      <c r="DT25" s="76">
        <v>187197</v>
      </c>
      <c r="DU25" s="76">
        <v>206507</v>
      </c>
      <c r="DV25" s="76">
        <v>205196</v>
      </c>
      <c r="DW25" s="76">
        <v>203042</v>
      </c>
      <c r="DX25" s="76">
        <v>194811</v>
      </c>
      <c r="DY25" s="76">
        <v>178639</v>
      </c>
      <c r="DZ25" s="76">
        <v>183554</v>
      </c>
      <c r="EA25" s="3"/>
      <c r="EB25" s="3"/>
      <c r="EC25" s="3"/>
      <c r="ED25" s="3"/>
      <c r="EE25" s="3"/>
    </row>
    <row r="26" spans="1:135" x14ac:dyDescent="0.35">
      <c r="A26" s="4" t="s">
        <v>12</v>
      </c>
      <c r="B26" s="1" t="s">
        <v>48</v>
      </c>
      <c r="C26" s="1" t="s">
        <v>9</v>
      </c>
      <c r="D26" s="76">
        <v>0</v>
      </c>
      <c r="E26" s="76">
        <v>0</v>
      </c>
      <c r="F26" s="76">
        <v>0</v>
      </c>
      <c r="G26" s="76">
        <v>0</v>
      </c>
      <c r="H26" s="76">
        <v>0</v>
      </c>
      <c r="I26" s="76">
        <v>0</v>
      </c>
      <c r="J26" s="76">
        <v>0</v>
      </c>
      <c r="K26" s="76">
        <v>0</v>
      </c>
      <c r="L26" s="76">
        <v>0</v>
      </c>
      <c r="M26" s="76">
        <v>0</v>
      </c>
      <c r="N26" s="76">
        <v>0</v>
      </c>
      <c r="O26" s="76">
        <v>0</v>
      </c>
      <c r="P26" s="76">
        <v>0</v>
      </c>
      <c r="Q26" s="76">
        <v>0</v>
      </c>
      <c r="R26" s="76">
        <v>0</v>
      </c>
      <c r="S26" s="76">
        <v>0</v>
      </c>
      <c r="T26" s="76">
        <v>0</v>
      </c>
      <c r="U26" s="76">
        <v>0</v>
      </c>
      <c r="V26" s="76">
        <v>0</v>
      </c>
      <c r="W26" s="76">
        <v>0</v>
      </c>
      <c r="X26" s="76">
        <v>0</v>
      </c>
      <c r="Y26" s="76">
        <v>0</v>
      </c>
      <c r="Z26" s="76">
        <v>0</v>
      </c>
      <c r="AA26" s="76">
        <v>0</v>
      </c>
      <c r="AB26" s="76">
        <v>0</v>
      </c>
      <c r="AC26" s="76">
        <v>0</v>
      </c>
      <c r="AD26" s="76">
        <v>0</v>
      </c>
      <c r="AE26" s="76">
        <v>0</v>
      </c>
      <c r="AF26" s="76">
        <v>0</v>
      </c>
      <c r="AG26" s="76">
        <v>0</v>
      </c>
      <c r="AH26" s="76">
        <v>0</v>
      </c>
      <c r="AI26" s="76">
        <v>0</v>
      </c>
      <c r="AJ26" s="76">
        <v>0</v>
      </c>
      <c r="AK26" s="76">
        <v>0</v>
      </c>
      <c r="AL26" s="76">
        <v>0</v>
      </c>
      <c r="AM26" s="76">
        <v>0</v>
      </c>
      <c r="AN26" s="76">
        <v>0</v>
      </c>
      <c r="AO26" s="76">
        <v>0</v>
      </c>
      <c r="AP26" s="76">
        <v>0</v>
      </c>
      <c r="AQ26" s="76">
        <v>0</v>
      </c>
      <c r="AR26" s="76">
        <v>0</v>
      </c>
      <c r="AS26" s="76">
        <v>0</v>
      </c>
      <c r="AT26" s="76">
        <v>0</v>
      </c>
      <c r="AU26" s="76">
        <v>0</v>
      </c>
      <c r="AV26" s="76">
        <v>0</v>
      </c>
      <c r="AW26" s="76">
        <v>0</v>
      </c>
      <c r="AX26" s="76">
        <v>0</v>
      </c>
      <c r="AY26" s="76">
        <v>0</v>
      </c>
      <c r="AZ26" s="76">
        <v>0</v>
      </c>
      <c r="BA26" s="76">
        <v>0</v>
      </c>
      <c r="BB26" s="76">
        <v>0</v>
      </c>
      <c r="BC26" s="76">
        <v>0</v>
      </c>
      <c r="BD26" s="76">
        <v>0</v>
      </c>
      <c r="BE26" s="76">
        <v>0</v>
      </c>
      <c r="BF26" s="76">
        <v>0</v>
      </c>
      <c r="BG26" s="76">
        <v>0</v>
      </c>
      <c r="BH26" s="76">
        <v>0</v>
      </c>
      <c r="BI26" s="76">
        <v>0</v>
      </c>
      <c r="BJ26" s="76">
        <v>0</v>
      </c>
      <c r="BK26" s="76">
        <v>0</v>
      </c>
      <c r="BL26" s="76">
        <v>0</v>
      </c>
      <c r="BM26" s="76">
        <v>0</v>
      </c>
      <c r="BN26" s="76">
        <v>0</v>
      </c>
      <c r="BO26" s="76">
        <v>0</v>
      </c>
      <c r="BP26" s="76">
        <v>0</v>
      </c>
      <c r="BQ26" s="76">
        <v>0</v>
      </c>
      <c r="BR26" s="76">
        <v>0</v>
      </c>
      <c r="BS26" s="76">
        <v>0</v>
      </c>
      <c r="BT26" s="76">
        <v>0</v>
      </c>
      <c r="BU26" s="76">
        <v>0</v>
      </c>
      <c r="BV26" s="76">
        <v>0</v>
      </c>
      <c r="BW26" s="76">
        <v>0</v>
      </c>
      <c r="BX26" s="76">
        <v>0</v>
      </c>
      <c r="BY26" s="76">
        <v>0</v>
      </c>
      <c r="BZ26" s="76">
        <v>0</v>
      </c>
      <c r="CA26" s="76">
        <v>0</v>
      </c>
      <c r="CB26" s="76">
        <v>0</v>
      </c>
      <c r="CC26" s="76">
        <v>0</v>
      </c>
      <c r="CD26" s="76">
        <v>0</v>
      </c>
      <c r="CE26" s="76">
        <v>0</v>
      </c>
      <c r="CF26" s="76">
        <v>0</v>
      </c>
      <c r="CG26" s="76">
        <v>0</v>
      </c>
      <c r="CH26" s="76">
        <v>0</v>
      </c>
      <c r="CI26" s="76">
        <v>0</v>
      </c>
      <c r="CJ26" s="76">
        <v>0</v>
      </c>
      <c r="CK26" s="76">
        <v>0</v>
      </c>
      <c r="CL26" s="76">
        <v>0</v>
      </c>
      <c r="CM26" s="76">
        <v>0</v>
      </c>
      <c r="CN26" s="76">
        <v>0</v>
      </c>
      <c r="CO26" s="76">
        <v>0</v>
      </c>
      <c r="CP26" s="76">
        <v>0</v>
      </c>
      <c r="CQ26" s="76">
        <v>0</v>
      </c>
      <c r="CR26" s="76">
        <v>0</v>
      </c>
      <c r="CS26" s="76">
        <v>0</v>
      </c>
      <c r="CT26" s="76">
        <v>0</v>
      </c>
      <c r="CU26" s="76">
        <v>0</v>
      </c>
      <c r="CV26" s="76">
        <v>0</v>
      </c>
      <c r="CW26" s="76">
        <v>0</v>
      </c>
      <c r="CX26" s="76">
        <v>0</v>
      </c>
      <c r="CY26" s="76">
        <v>0</v>
      </c>
      <c r="CZ26" s="76">
        <v>0</v>
      </c>
      <c r="DA26" s="76">
        <v>0</v>
      </c>
      <c r="DB26" s="76">
        <v>0</v>
      </c>
      <c r="DC26" s="76">
        <v>0</v>
      </c>
      <c r="DD26" s="76">
        <v>0</v>
      </c>
      <c r="DE26" s="76">
        <v>0</v>
      </c>
      <c r="DF26" s="76">
        <v>0</v>
      </c>
      <c r="DG26" s="76">
        <v>0</v>
      </c>
      <c r="DH26" s="76">
        <v>0</v>
      </c>
      <c r="DI26" s="76">
        <v>0</v>
      </c>
      <c r="DJ26" s="76">
        <v>0</v>
      </c>
      <c r="DK26" s="76">
        <v>0</v>
      </c>
      <c r="DL26" s="76">
        <v>0</v>
      </c>
      <c r="DM26" s="76">
        <v>0</v>
      </c>
      <c r="DN26" s="76">
        <v>0</v>
      </c>
      <c r="DO26" s="76">
        <v>0</v>
      </c>
      <c r="DP26" s="76">
        <v>0</v>
      </c>
      <c r="DQ26" s="76">
        <v>0</v>
      </c>
      <c r="DR26" s="76">
        <v>0</v>
      </c>
      <c r="DS26" s="76">
        <v>0</v>
      </c>
      <c r="DT26" s="76">
        <v>0</v>
      </c>
      <c r="DU26" s="76">
        <v>0</v>
      </c>
      <c r="DV26" s="76">
        <v>0</v>
      </c>
      <c r="DW26" s="76">
        <v>0</v>
      </c>
      <c r="DX26" s="76">
        <v>0</v>
      </c>
      <c r="DY26" s="76">
        <v>0</v>
      </c>
      <c r="DZ26" s="76">
        <v>0</v>
      </c>
      <c r="EA26" s="3"/>
      <c r="EB26" s="3"/>
      <c r="EC26" s="3"/>
      <c r="ED26" s="3"/>
      <c r="EE26" s="3"/>
    </row>
    <row r="27" spans="1:135" x14ac:dyDescent="0.35">
      <c r="A27" s="4" t="s">
        <v>12</v>
      </c>
      <c r="B27" s="1" t="s">
        <v>10</v>
      </c>
      <c r="C27" s="1" t="s">
        <v>1</v>
      </c>
      <c r="D27" s="76">
        <v>619</v>
      </c>
      <c r="E27" s="76">
        <v>815</v>
      </c>
      <c r="F27" s="76">
        <v>666</v>
      </c>
      <c r="G27" s="76">
        <v>608</v>
      </c>
      <c r="H27" s="76">
        <v>630</v>
      </c>
      <c r="I27" s="76">
        <v>683</v>
      </c>
      <c r="J27" s="76">
        <v>733</v>
      </c>
      <c r="K27" s="76">
        <v>762</v>
      </c>
      <c r="L27" s="76">
        <v>666</v>
      </c>
      <c r="M27" s="76">
        <v>634</v>
      </c>
      <c r="N27" s="76">
        <v>708</v>
      </c>
      <c r="O27" s="76">
        <v>708</v>
      </c>
      <c r="P27" s="76">
        <v>748</v>
      </c>
      <c r="Q27" s="76">
        <v>842</v>
      </c>
      <c r="R27" s="76">
        <v>719</v>
      </c>
      <c r="S27" s="76">
        <v>680</v>
      </c>
      <c r="T27" s="76">
        <v>664</v>
      </c>
      <c r="U27" s="76">
        <v>682</v>
      </c>
      <c r="V27" s="76">
        <v>681</v>
      </c>
      <c r="W27" s="76">
        <v>844</v>
      </c>
      <c r="X27" s="76">
        <v>682</v>
      </c>
      <c r="Y27" s="76">
        <v>765</v>
      </c>
      <c r="Z27" s="76">
        <v>717</v>
      </c>
      <c r="AA27" s="76">
        <v>657</v>
      </c>
      <c r="AB27" s="76">
        <v>829</v>
      </c>
      <c r="AC27" s="76">
        <v>742</v>
      </c>
      <c r="AD27" s="76">
        <v>657</v>
      </c>
      <c r="AE27" s="76">
        <v>697</v>
      </c>
      <c r="AF27" s="76">
        <v>728</v>
      </c>
      <c r="AG27" s="76">
        <v>694</v>
      </c>
      <c r="AH27" s="76">
        <v>743</v>
      </c>
      <c r="AI27" s="76">
        <v>797</v>
      </c>
      <c r="AJ27" s="76">
        <v>738</v>
      </c>
      <c r="AK27" s="76">
        <v>730</v>
      </c>
      <c r="AL27" s="76">
        <v>677</v>
      </c>
      <c r="AM27" s="76">
        <v>703</v>
      </c>
      <c r="AN27" s="76">
        <v>896</v>
      </c>
      <c r="AO27" s="76">
        <v>787</v>
      </c>
      <c r="AP27" s="76">
        <v>810</v>
      </c>
      <c r="AQ27" s="76">
        <v>755</v>
      </c>
      <c r="AR27" s="76">
        <v>826</v>
      </c>
      <c r="AS27" s="76">
        <v>723</v>
      </c>
      <c r="AT27" s="76">
        <v>798</v>
      </c>
      <c r="AU27" s="76">
        <v>798</v>
      </c>
      <c r="AV27" s="76">
        <v>799</v>
      </c>
      <c r="AW27" s="76">
        <v>773</v>
      </c>
      <c r="AX27" s="76">
        <v>833</v>
      </c>
      <c r="AY27" s="76">
        <v>792</v>
      </c>
      <c r="AZ27" s="76">
        <v>827</v>
      </c>
      <c r="BA27" s="76">
        <v>857</v>
      </c>
      <c r="BB27" s="76">
        <v>720</v>
      </c>
      <c r="BC27" s="76">
        <v>756</v>
      </c>
      <c r="BD27" s="76">
        <v>775</v>
      </c>
      <c r="BE27" s="76">
        <v>761</v>
      </c>
      <c r="BF27" s="76">
        <v>894</v>
      </c>
      <c r="BG27" s="76">
        <v>889</v>
      </c>
      <c r="BH27" s="76">
        <v>757</v>
      </c>
      <c r="BI27" s="76">
        <v>846</v>
      </c>
      <c r="BJ27" s="76">
        <v>771</v>
      </c>
      <c r="BK27" s="76">
        <v>820</v>
      </c>
      <c r="BL27" s="76">
        <v>872</v>
      </c>
      <c r="BM27" s="76">
        <v>787</v>
      </c>
      <c r="BN27" s="76">
        <v>809</v>
      </c>
      <c r="BO27" s="76">
        <v>822</v>
      </c>
      <c r="BP27" s="76">
        <v>740</v>
      </c>
      <c r="BQ27" s="76">
        <v>742</v>
      </c>
      <c r="BR27" s="76">
        <v>754</v>
      </c>
      <c r="BS27" s="76">
        <v>770</v>
      </c>
      <c r="BT27" s="76">
        <v>805</v>
      </c>
      <c r="BU27" s="76">
        <v>883</v>
      </c>
      <c r="BV27" s="76">
        <v>689</v>
      </c>
      <c r="BW27" s="76">
        <v>793</v>
      </c>
      <c r="BX27" s="76">
        <v>835</v>
      </c>
      <c r="BY27" s="76">
        <v>754</v>
      </c>
      <c r="BZ27" s="76">
        <v>777</v>
      </c>
      <c r="CA27" s="76">
        <v>747</v>
      </c>
      <c r="CB27" s="76">
        <v>827</v>
      </c>
      <c r="CC27" s="76">
        <v>899</v>
      </c>
      <c r="CD27" s="76">
        <v>845</v>
      </c>
      <c r="CE27" s="76">
        <v>804</v>
      </c>
      <c r="CF27" s="76">
        <v>858</v>
      </c>
      <c r="CG27" s="76">
        <v>805</v>
      </c>
      <c r="CH27" s="76">
        <v>835</v>
      </c>
      <c r="CI27" s="76">
        <v>846</v>
      </c>
      <c r="CJ27" s="76">
        <v>992</v>
      </c>
      <c r="CK27" s="76">
        <v>855</v>
      </c>
      <c r="CL27" s="76">
        <v>790</v>
      </c>
      <c r="CM27" s="76">
        <v>804</v>
      </c>
      <c r="CN27" s="76">
        <v>722</v>
      </c>
      <c r="CO27" s="76">
        <v>817</v>
      </c>
      <c r="CP27" s="76">
        <v>793</v>
      </c>
      <c r="CQ27" s="76">
        <v>846</v>
      </c>
      <c r="CR27" s="76">
        <v>859</v>
      </c>
      <c r="CS27" s="76">
        <v>778</v>
      </c>
      <c r="CT27" s="76">
        <v>812</v>
      </c>
      <c r="CU27" s="76">
        <v>950</v>
      </c>
      <c r="CV27" s="76">
        <v>981</v>
      </c>
      <c r="CW27" s="76">
        <v>842</v>
      </c>
      <c r="CX27" s="76">
        <v>770</v>
      </c>
      <c r="CY27" s="76">
        <v>686</v>
      </c>
      <c r="CZ27" s="76">
        <v>750</v>
      </c>
      <c r="DA27" s="76">
        <v>819</v>
      </c>
      <c r="DB27" s="76">
        <v>866</v>
      </c>
      <c r="DC27" s="76">
        <v>880</v>
      </c>
      <c r="DD27" s="76">
        <v>938</v>
      </c>
      <c r="DE27" s="76">
        <v>972</v>
      </c>
      <c r="DF27" s="76">
        <v>860</v>
      </c>
      <c r="DG27" s="76">
        <v>978</v>
      </c>
      <c r="DH27" s="76">
        <v>964</v>
      </c>
      <c r="DI27" s="76">
        <v>1004</v>
      </c>
      <c r="DJ27" s="76">
        <v>918</v>
      </c>
      <c r="DK27" s="76">
        <v>942</v>
      </c>
      <c r="DL27" s="76">
        <v>889</v>
      </c>
      <c r="DM27" s="76">
        <v>938</v>
      </c>
      <c r="DN27" s="76">
        <v>929</v>
      </c>
      <c r="DO27" s="76">
        <v>927</v>
      </c>
      <c r="DP27" s="76">
        <v>1016</v>
      </c>
      <c r="DQ27" s="76">
        <v>1095</v>
      </c>
      <c r="DR27" s="76">
        <v>1060</v>
      </c>
      <c r="DS27" s="76">
        <v>991</v>
      </c>
      <c r="DT27" s="76">
        <v>1027</v>
      </c>
      <c r="DU27" s="76">
        <v>1169</v>
      </c>
      <c r="DV27" s="76">
        <v>970</v>
      </c>
      <c r="DW27" s="76">
        <v>1014</v>
      </c>
      <c r="DX27" s="76">
        <v>1013</v>
      </c>
      <c r="DY27" s="76">
        <v>981</v>
      </c>
      <c r="DZ27" s="76">
        <v>952</v>
      </c>
      <c r="EA27" s="3"/>
      <c r="EB27" s="3"/>
      <c r="EC27" s="3"/>
      <c r="ED27" s="3"/>
      <c r="EE27" s="3"/>
    </row>
    <row r="28" spans="1:135" x14ac:dyDescent="0.35">
      <c r="A28" s="4" t="s">
        <v>12</v>
      </c>
      <c r="B28" s="1" t="s">
        <v>10</v>
      </c>
      <c r="C28" s="1" t="s">
        <v>2</v>
      </c>
      <c r="D28" s="76">
        <v>713</v>
      </c>
      <c r="E28" s="76">
        <v>624</v>
      </c>
      <c r="F28" s="76">
        <v>618</v>
      </c>
      <c r="G28" s="76">
        <v>500</v>
      </c>
      <c r="H28" s="76">
        <v>522</v>
      </c>
      <c r="I28" s="76">
        <v>767</v>
      </c>
      <c r="J28" s="76">
        <v>673</v>
      </c>
      <c r="K28" s="76">
        <v>664</v>
      </c>
      <c r="L28" s="76">
        <v>790</v>
      </c>
      <c r="M28" s="76">
        <v>514</v>
      </c>
      <c r="N28" s="76">
        <v>731</v>
      </c>
      <c r="O28" s="76">
        <v>572</v>
      </c>
      <c r="P28" s="76">
        <v>662</v>
      </c>
      <c r="Q28" s="76">
        <v>789</v>
      </c>
      <c r="R28" s="76">
        <v>814</v>
      </c>
      <c r="S28" s="76">
        <v>627</v>
      </c>
      <c r="T28" s="76">
        <v>680</v>
      </c>
      <c r="U28" s="76">
        <v>730</v>
      </c>
      <c r="V28" s="76">
        <v>806</v>
      </c>
      <c r="W28" s="76">
        <v>694</v>
      </c>
      <c r="X28" s="76">
        <v>707</v>
      </c>
      <c r="Y28" s="76">
        <v>725</v>
      </c>
      <c r="Z28" s="76">
        <v>713</v>
      </c>
      <c r="AA28" s="76">
        <v>795</v>
      </c>
      <c r="AB28" s="76">
        <v>738</v>
      </c>
      <c r="AC28" s="76">
        <v>842</v>
      </c>
      <c r="AD28" s="76">
        <v>613</v>
      </c>
      <c r="AE28" s="76">
        <v>671</v>
      </c>
      <c r="AF28" s="76">
        <v>757</v>
      </c>
      <c r="AG28" s="76">
        <v>767</v>
      </c>
      <c r="AH28" s="76">
        <v>692</v>
      </c>
      <c r="AI28" s="76">
        <v>570</v>
      </c>
      <c r="AJ28" s="76">
        <v>688</v>
      </c>
      <c r="AK28" s="76">
        <v>712</v>
      </c>
      <c r="AL28" s="76">
        <v>770</v>
      </c>
      <c r="AM28" s="76">
        <v>590</v>
      </c>
      <c r="AN28" s="76">
        <v>708</v>
      </c>
      <c r="AO28" s="76">
        <v>594</v>
      </c>
      <c r="AP28" s="76">
        <v>474</v>
      </c>
      <c r="AQ28" s="76">
        <v>580</v>
      </c>
      <c r="AR28" s="76">
        <v>687</v>
      </c>
      <c r="AS28" s="76">
        <v>645</v>
      </c>
      <c r="AT28" s="76">
        <v>641</v>
      </c>
      <c r="AU28" s="76">
        <v>797</v>
      </c>
      <c r="AV28" s="76">
        <v>606</v>
      </c>
      <c r="AW28" s="76">
        <v>616</v>
      </c>
      <c r="AX28" s="76">
        <v>543</v>
      </c>
      <c r="AY28" s="76">
        <v>657</v>
      </c>
      <c r="AZ28" s="76">
        <v>772</v>
      </c>
      <c r="BA28" s="76">
        <v>631</v>
      </c>
      <c r="BB28" s="76">
        <v>647</v>
      </c>
      <c r="BC28" s="76">
        <v>649</v>
      </c>
      <c r="BD28" s="76">
        <v>660</v>
      </c>
      <c r="BE28" s="76">
        <v>859</v>
      </c>
      <c r="BF28" s="76">
        <v>758</v>
      </c>
      <c r="BG28" s="76">
        <v>719</v>
      </c>
      <c r="BH28" s="76">
        <v>766</v>
      </c>
      <c r="BI28" s="76">
        <v>577</v>
      </c>
      <c r="BJ28" s="76">
        <v>787</v>
      </c>
      <c r="BK28" s="76">
        <v>768</v>
      </c>
      <c r="BL28" s="76">
        <v>692</v>
      </c>
      <c r="BM28" s="76">
        <v>641</v>
      </c>
      <c r="BN28" s="76">
        <v>670</v>
      </c>
      <c r="BO28" s="76">
        <v>626</v>
      </c>
      <c r="BP28" s="76">
        <v>836</v>
      </c>
      <c r="BQ28" s="76">
        <v>818</v>
      </c>
      <c r="BR28" s="76">
        <v>716</v>
      </c>
      <c r="BS28" s="76">
        <v>739</v>
      </c>
      <c r="BT28" s="76">
        <v>921</v>
      </c>
      <c r="BU28" s="76">
        <v>564</v>
      </c>
      <c r="BV28" s="76">
        <v>799</v>
      </c>
      <c r="BW28" s="76">
        <v>928</v>
      </c>
      <c r="BX28" s="76">
        <v>740</v>
      </c>
      <c r="BY28" s="76">
        <v>913</v>
      </c>
      <c r="BZ28" s="76">
        <v>755</v>
      </c>
      <c r="CA28" s="76">
        <v>801</v>
      </c>
      <c r="CB28" s="76">
        <v>959</v>
      </c>
      <c r="CC28" s="76">
        <v>788</v>
      </c>
      <c r="CD28" s="76">
        <v>936</v>
      </c>
      <c r="CE28" s="76">
        <v>749</v>
      </c>
      <c r="CF28" s="76">
        <v>622</v>
      </c>
      <c r="CG28" s="76">
        <v>718</v>
      </c>
      <c r="CH28" s="76">
        <v>703</v>
      </c>
      <c r="CI28" s="76">
        <v>729</v>
      </c>
      <c r="CJ28" s="76">
        <v>604</v>
      </c>
      <c r="CK28" s="76">
        <v>801</v>
      </c>
      <c r="CL28" s="76">
        <v>908</v>
      </c>
      <c r="CM28" s="76">
        <v>659</v>
      </c>
      <c r="CN28" s="76">
        <v>1042</v>
      </c>
      <c r="CO28" s="76">
        <v>856</v>
      </c>
      <c r="CP28" s="76">
        <v>771</v>
      </c>
      <c r="CQ28" s="76">
        <v>578</v>
      </c>
      <c r="CR28" s="76">
        <v>718</v>
      </c>
      <c r="CS28" s="76">
        <v>689</v>
      </c>
      <c r="CT28" s="76">
        <v>895</v>
      </c>
      <c r="CU28" s="76">
        <v>688</v>
      </c>
      <c r="CV28" s="76">
        <v>838</v>
      </c>
      <c r="CW28" s="76">
        <v>795</v>
      </c>
      <c r="CX28" s="76">
        <v>807</v>
      </c>
      <c r="CY28" s="76">
        <v>840</v>
      </c>
      <c r="CZ28" s="76">
        <v>792</v>
      </c>
      <c r="DA28" s="76">
        <v>753</v>
      </c>
      <c r="DB28" s="76">
        <v>663</v>
      </c>
      <c r="DC28" s="76">
        <v>744</v>
      </c>
      <c r="DD28" s="76">
        <v>849</v>
      </c>
      <c r="DE28" s="76">
        <v>781</v>
      </c>
      <c r="DF28" s="76">
        <v>784</v>
      </c>
      <c r="DG28" s="76">
        <v>725</v>
      </c>
      <c r="DH28" s="76">
        <v>624</v>
      </c>
      <c r="DI28" s="76">
        <v>800</v>
      </c>
      <c r="DJ28" s="76">
        <v>685</v>
      </c>
      <c r="DK28" s="76">
        <v>770</v>
      </c>
      <c r="DL28" s="76">
        <v>898</v>
      </c>
      <c r="DM28" s="76">
        <v>762</v>
      </c>
      <c r="DN28" s="76">
        <v>819</v>
      </c>
      <c r="DO28" s="76">
        <v>758</v>
      </c>
      <c r="DP28" s="76">
        <v>669</v>
      </c>
      <c r="DQ28" s="76">
        <v>831</v>
      </c>
      <c r="DR28" s="76">
        <v>873</v>
      </c>
      <c r="DS28" s="76">
        <v>979</v>
      </c>
      <c r="DT28" s="76">
        <v>956</v>
      </c>
      <c r="DU28" s="76">
        <v>875</v>
      </c>
      <c r="DV28" s="76">
        <v>821</v>
      </c>
      <c r="DW28" s="76">
        <v>712</v>
      </c>
      <c r="DX28" s="76">
        <v>727</v>
      </c>
      <c r="DY28" s="76">
        <v>951</v>
      </c>
      <c r="DZ28" s="76">
        <v>838</v>
      </c>
      <c r="EA28" s="3"/>
      <c r="EB28" s="3"/>
      <c r="EC28" s="3"/>
      <c r="ED28" s="3"/>
      <c r="EE28" s="3"/>
    </row>
    <row r="29" spans="1:135" x14ac:dyDescent="0.35">
      <c r="A29" s="4" t="s">
        <v>12</v>
      </c>
      <c r="B29" s="1" t="s">
        <v>10</v>
      </c>
      <c r="C29" s="1" t="s">
        <v>3</v>
      </c>
      <c r="D29" s="76">
        <v>1267</v>
      </c>
      <c r="E29" s="76">
        <v>1043</v>
      </c>
      <c r="F29" s="76">
        <v>1137</v>
      </c>
      <c r="G29" s="76">
        <v>1331</v>
      </c>
      <c r="H29" s="76">
        <v>941</v>
      </c>
      <c r="I29" s="76">
        <v>828</v>
      </c>
      <c r="J29" s="76">
        <v>908</v>
      </c>
      <c r="K29" s="76">
        <v>962</v>
      </c>
      <c r="L29" s="76">
        <v>823</v>
      </c>
      <c r="M29" s="76">
        <v>996</v>
      </c>
      <c r="N29" s="76">
        <v>836</v>
      </c>
      <c r="O29" s="76">
        <v>1117</v>
      </c>
      <c r="P29" s="76">
        <v>1077</v>
      </c>
      <c r="Q29" s="76">
        <v>1025</v>
      </c>
      <c r="R29" s="76">
        <v>981</v>
      </c>
      <c r="S29" s="76">
        <v>1299</v>
      </c>
      <c r="T29" s="76">
        <v>1108</v>
      </c>
      <c r="U29" s="76">
        <v>1140</v>
      </c>
      <c r="V29" s="76">
        <v>1205</v>
      </c>
      <c r="W29" s="76">
        <v>1257</v>
      </c>
      <c r="X29" s="76">
        <v>1004</v>
      </c>
      <c r="Y29" s="76">
        <v>1185</v>
      </c>
      <c r="Z29" s="76">
        <v>1143</v>
      </c>
      <c r="AA29" s="76">
        <v>1206</v>
      </c>
      <c r="AB29" s="76">
        <v>1033</v>
      </c>
      <c r="AC29" s="76">
        <v>1208</v>
      </c>
      <c r="AD29" s="76">
        <v>1184</v>
      </c>
      <c r="AE29" s="76">
        <v>1169</v>
      </c>
      <c r="AF29" s="76">
        <v>842</v>
      </c>
      <c r="AG29" s="76">
        <v>928</v>
      </c>
      <c r="AH29" s="76">
        <v>1085</v>
      </c>
      <c r="AI29" s="76">
        <v>1328</v>
      </c>
      <c r="AJ29" s="76">
        <v>1204</v>
      </c>
      <c r="AK29" s="76">
        <v>969</v>
      </c>
      <c r="AL29" s="76">
        <v>1092</v>
      </c>
      <c r="AM29" s="76">
        <v>1287</v>
      </c>
      <c r="AN29" s="76">
        <v>1015</v>
      </c>
      <c r="AO29" s="76">
        <v>1364</v>
      </c>
      <c r="AP29" s="76">
        <v>1250</v>
      </c>
      <c r="AQ29" s="76">
        <v>1221</v>
      </c>
      <c r="AR29" s="76">
        <v>871</v>
      </c>
      <c r="AS29" s="76">
        <v>1139</v>
      </c>
      <c r="AT29" s="76">
        <v>1143</v>
      </c>
      <c r="AU29" s="76">
        <v>1087</v>
      </c>
      <c r="AV29" s="76">
        <v>1080</v>
      </c>
      <c r="AW29" s="76">
        <v>1067</v>
      </c>
      <c r="AX29" s="76">
        <v>924</v>
      </c>
      <c r="AY29" s="76">
        <v>887</v>
      </c>
      <c r="AZ29" s="76">
        <v>944</v>
      </c>
      <c r="BA29" s="76">
        <v>947</v>
      </c>
      <c r="BB29" s="76">
        <v>1040</v>
      </c>
      <c r="BC29" s="76">
        <v>979</v>
      </c>
      <c r="BD29" s="76">
        <v>1094</v>
      </c>
      <c r="BE29" s="76">
        <v>767</v>
      </c>
      <c r="BF29" s="76">
        <v>809</v>
      </c>
      <c r="BG29" s="76">
        <v>776</v>
      </c>
      <c r="BH29" s="76">
        <v>1080</v>
      </c>
      <c r="BI29" s="76">
        <v>1334</v>
      </c>
      <c r="BJ29" s="76">
        <v>1036</v>
      </c>
      <c r="BK29" s="76">
        <v>1095</v>
      </c>
      <c r="BL29" s="76">
        <v>1484</v>
      </c>
      <c r="BM29" s="76">
        <v>1202</v>
      </c>
      <c r="BN29" s="76">
        <v>1290</v>
      </c>
      <c r="BO29" s="76">
        <v>1502</v>
      </c>
      <c r="BP29" s="76">
        <v>1147</v>
      </c>
      <c r="BQ29" s="76">
        <v>1274</v>
      </c>
      <c r="BR29" s="76">
        <v>1100</v>
      </c>
      <c r="BS29" s="76">
        <v>1165</v>
      </c>
      <c r="BT29" s="76">
        <v>1045</v>
      </c>
      <c r="BU29" s="76">
        <v>1285</v>
      </c>
      <c r="BV29" s="76">
        <v>1166</v>
      </c>
      <c r="BW29" s="76">
        <v>1257</v>
      </c>
      <c r="BX29" s="76">
        <v>1480</v>
      </c>
      <c r="BY29" s="76">
        <v>1381</v>
      </c>
      <c r="BZ29" s="76">
        <v>1392</v>
      </c>
      <c r="CA29" s="76">
        <v>1091</v>
      </c>
      <c r="CB29" s="76">
        <v>834</v>
      </c>
      <c r="CC29" s="76">
        <v>1099</v>
      </c>
      <c r="CD29" s="76">
        <v>1371</v>
      </c>
      <c r="CE29" s="76">
        <v>1257</v>
      </c>
      <c r="CF29" s="76">
        <v>1366</v>
      </c>
      <c r="CG29" s="76">
        <v>1020</v>
      </c>
      <c r="CH29" s="76">
        <v>1231</v>
      </c>
      <c r="CI29" s="76">
        <v>1418</v>
      </c>
      <c r="CJ29" s="76">
        <v>1694</v>
      </c>
      <c r="CK29" s="76">
        <v>1310</v>
      </c>
      <c r="CL29" s="76">
        <v>705</v>
      </c>
      <c r="CM29" s="76">
        <v>1405</v>
      </c>
      <c r="CN29" s="76">
        <v>941</v>
      </c>
      <c r="CO29" s="76">
        <v>1146</v>
      </c>
      <c r="CP29" s="76">
        <v>1434</v>
      </c>
      <c r="CQ29" s="76">
        <v>1313</v>
      </c>
      <c r="CR29" s="76">
        <v>1188</v>
      </c>
      <c r="CS29" s="76">
        <v>1444</v>
      </c>
      <c r="CT29" s="76">
        <v>1096</v>
      </c>
      <c r="CU29" s="76">
        <v>1195</v>
      </c>
      <c r="CV29" s="76">
        <v>1328</v>
      </c>
      <c r="CW29" s="76">
        <v>1146</v>
      </c>
      <c r="CX29" s="76">
        <v>1203</v>
      </c>
      <c r="CY29" s="76">
        <v>1098</v>
      </c>
      <c r="CZ29" s="76">
        <v>924</v>
      </c>
      <c r="DA29" s="76">
        <v>1019</v>
      </c>
      <c r="DB29" s="76">
        <v>1565</v>
      </c>
      <c r="DC29" s="76">
        <v>1171</v>
      </c>
      <c r="DD29" s="76">
        <v>920</v>
      </c>
      <c r="DE29" s="76">
        <v>978</v>
      </c>
      <c r="DF29" s="76">
        <v>1375</v>
      </c>
      <c r="DG29" s="76">
        <v>1338</v>
      </c>
      <c r="DH29" s="76">
        <v>1225</v>
      </c>
      <c r="DI29" s="76">
        <v>1340</v>
      </c>
      <c r="DJ29" s="76">
        <v>1207</v>
      </c>
      <c r="DK29" s="76">
        <v>1013</v>
      </c>
      <c r="DL29" s="76">
        <v>1366</v>
      </c>
      <c r="DM29" s="76">
        <v>1113</v>
      </c>
      <c r="DN29" s="76">
        <v>1449</v>
      </c>
      <c r="DO29" s="76">
        <v>1177</v>
      </c>
      <c r="DP29" s="76">
        <v>1181</v>
      </c>
      <c r="DQ29" s="76">
        <v>1090</v>
      </c>
      <c r="DR29" s="76">
        <v>1180</v>
      </c>
      <c r="DS29" s="76">
        <v>1160</v>
      </c>
      <c r="DT29" s="76">
        <v>1217</v>
      </c>
      <c r="DU29" s="76">
        <v>1147</v>
      </c>
      <c r="DV29" s="76">
        <v>1227</v>
      </c>
      <c r="DW29" s="76">
        <v>1329</v>
      </c>
      <c r="DX29" s="76">
        <v>1311</v>
      </c>
      <c r="DY29" s="76">
        <v>1331</v>
      </c>
      <c r="DZ29" s="76">
        <v>1189</v>
      </c>
      <c r="EA29" s="3"/>
      <c r="EB29" s="3"/>
      <c r="EC29" s="3"/>
      <c r="ED29" s="3"/>
      <c r="EE29" s="3"/>
    </row>
    <row r="30" spans="1:135" x14ac:dyDescent="0.35">
      <c r="A30" s="4" t="s">
        <v>12</v>
      </c>
      <c r="B30" s="1" t="s">
        <v>10</v>
      </c>
      <c r="C30" s="1" t="s">
        <v>4</v>
      </c>
      <c r="D30" s="76">
        <v>1471</v>
      </c>
      <c r="E30" s="76">
        <v>1390</v>
      </c>
      <c r="F30" s="76">
        <v>1186</v>
      </c>
      <c r="G30" s="76">
        <v>815</v>
      </c>
      <c r="H30" s="76">
        <v>1343</v>
      </c>
      <c r="I30" s="76">
        <v>1873</v>
      </c>
      <c r="J30" s="76">
        <v>1698</v>
      </c>
      <c r="K30" s="76">
        <v>1462</v>
      </c>
      <c r="L30" s="76">
        <v>1499</v>
      </c>
      <c r="M30" s="76">
        <v>1408</v>
      </c>
      <c r="N30" s="76">
        <v>1280</v>
      </c>
      <c r="O30" s="76">
        <v>1891</v>
      </c>
      <c r="P30" s="76">
        <v>1581</v>
      </c>
      <c r="Q30" s="76">
        <v>1280</v>
      </c>
      <c r="R30" s="76">
        <v>1488</v>
      </c>
      <c r="S30" s="76">
        <v>1054</v>
      </c>
      <c r="T30" s="76">
        <v>1451</v>
      </c>
      <c r="U30" s="76">
        <v>1461</v>
      </c>
      <c r="V30" s="76">
        <v>1119</v>
      </c>
      <c r="W30" s="76">
        <v>1417</v>
      </c>
      <c r="X30" s="76">
        <v>1511</v>
      </c>
      <c r="Y30" s="76">
        <v>1463</v>
      </c>
      <c r="Z30" s="76">
        <v>1567</v>
      </c>
      <c r="AA30" s="76">
        <v>1606</v>
      </c>
      <c r="AB30" s="76">
        <v>1622</v>
      </c>
      <c r="AC30" s="76">
        <v>1026</v>
      </c>
      <c r="AD30" s="76">
        <v>1861</v>
      </c>
      <c r="AE30" s="76">
        <v>1618</v>
      </c>
      <c r="AF30" s="76">
        <v>1407</v>
      </c>
      <c r="AG30" s="76">
        <v>1391</v>
      </c>
      <c r="AH30" s="76">
        <v>1276</v>
      </c>
      <c r="AI30" s="76">
        <v>1467</v>
      </c>
      <c r="AJ30" s="76">
        <v>1090</v>
      </c>
      <c r="AK30" s="76">
        <v>1153</v>
      </c>
      <c r="AL30" s="76">
        <v>1504</v>
      </c>
      <c r="AM30" s="76">
        <v>1262</v>
      </c>
      <c r="AN30" s="76">
        <v>1134</v>
      </c>
      <c r="AO30" s="76">
        <v>1573</v>
      </c>
      <c r="AP30" s="76">
        <v>1257</v>
      </c>
      <c r="AQ30" s="76">
        <v>1278</v>
      </c>
      <c r="AR30" s="76">
        <v>1481</v>
      </c>
      <c r="AS30" s="76">
        <v>1834</v>
      </c>
      <c r="AT30" s="76">
        <v>1328</v>
      </c>
      <c r="AU30" s="76">
        <v>1107</v>
      </c>
      <c r="AV30" s="76">
        <v>1422</v>
      </c>
      <c r="AW30" s="76">
        <v>1245</v>
      </c>
      <c r="AX30" s="76">
        <v>1581</v>
      </c>
      <c r="AY30" s="76">
        <v>1665</v>
      </c>
      <c r="AZ30" s="76">
        <v>1342</v>
      </c>
      <c r="BA30" s="76">
        <v>1730</v>
      </c>
      <c r="BB30" s="76">
        <v>1491</v>
      </c>
      <c r="BC30" s="76">
        <v>1643</v>
      </c>
      <c r="BD30" s="76">
        <v>1715</v>
      </c>
      <c r="BE30" s="76">
        <v>1270</v>
      </c>
      <c r="BF30" s="76">
        <v>1494</v>
      </c>
      <c r="BG30" s="76">
        <v>1914</v>
      </c>
      <c r="BH30" s="76">
        <v>1656</v>
      </c>
      <c r="BI30" s="76">
        <v>1504</v>
      </c>
      <c r="BJ30" s="76">
        <v>1180</v>
      </c>
      <c r="BK30" s="76">
        <v>1589</v>
      </c>
      <c r="BL30" s="76">
        <v>1405</v>
      </c>
      <c r="BM30" s="76">
        <v>2028</v>
      </c>
      <c r="BN30" s="76">
        <v>1598</v>
      </c>
      <c r="BO30" s="76">
        <v>1420</v>
      </c>
      <c r="BP30" s="76">
        <v>1451</v>
      </c>
      <c r="BQ30" s="76">
        <v>1087</v>
      </c>
      <c r="BR30" s="76">
        <v>1632</v>
      </c>
      <c r="BS30" s="76">
        <v>1263</v>
      </c>
      <c r="BT30" s="76">
        <v>1143</v>
      </c>
      <c r="BU30" s="76">
        <v>1510</v>
      </c>
      <c r="BV30" s="76">
        <v>1989</v>
      </c>
      <c r="BW30" s="76">
        <v>1523</v>
      </c>
      <c r="BX30" s="76">
        <v>1023</v>
      </c>
      <c r="BY30" s="76">
        <v>1311</v>
      </c>
      <c r="BZ30" s="76">
        <v>1577</v>
      </c>
      <c r="CA30" s="76">
        <v>1722</v>
      </c>
      <c r="CB30" s="76">
        <v>2121</v>
      </c>
      <c r="CC30" s="76">
        <v>2123</v>
      </c>
      <c r="CD30" s="76">
        <v>1084</v>
      </c>
      <c r="CE30" s="76">
        <v>1308</v>
      </c>
      <c r="CF30" s="76">
        <v>1503</v>
      </c>
      <c r="CG30" s="76">
        <v>1567</v>
      </c>
      <c r="CH30" s="76">
        <v>1642</v>
      </c>
      <c r="CI30" s="76">
        <v>1937</v>
      </c>
      <c r="CJ30" s="76">
        <v>1343</v>
      </c>
      <c r="CK30" s="76">
        <v>1824</v>
      </c>
      <c r="CL30" s="76">
        <v>1799</v>
      </c>
      <c r="CM30" s="76">
        <v>1373</v>
      </c>
      <c r="CN30" s="76">
        <v>1509</v>
      </c>
      <c r="CO30" s="76">
        <v>1378</v>
      </c>
      <c r="CP30" s="76">
        <v>1500</v>
      </c>
      <c r="CQ30" s="76">
        <v>1619</v>
      </c>
      <c r="CR30" s="76">
        <v>1631</v>
      </c>
      <c r="CS30" s="76">
        <v>1475</v>
      </c>
      <c r="CT30" s="76">
        <v>1542</v>
      </c>
      <c r="CU30" s="76">
        <v>2118</v>
      </c>
      <c r="CV30" s="76">
        <v>1193</v>
      </c>
      <c r="CW30" s="76">
        <v>2257</v>
      </c>
      <c r="CX30" s="76">
        <v>1319</v>
      </c>
      <c r="CY30" s="76">
        <v>1763</v>
      </c>
      <c r="CZ30" s="76">
        <v>1914</v>
      </c>
      <c r="DA30" s="76">
        <v>1793</v>
      </c>
      <c r="DB30" s="76">
        <v>1500</v>
      </c>
      <c r="DC30" s="76">
        <v>1537</v>
      </c>
      <c r="DD30" s="76">
        <v>1485</v>
      </c>
      <c r="DE30" s="76">
        <v>1217</v>
      </c>
      <c r="DF30" s="76">
        <v>1419</v>
      </c>
      <c r="DG30" s="76">
        <v>1183</v>
      </c>
      <c r="DH30" s="76">
        <v>1531</v>
      </c>
      <c r="DI30" s="76">
        <v>1737</v>
      </c>
      <c r="DJ30" s="76">
        <v>1658</v>
      </c>
      <c r="DK30" s="76">
        <v>1885</v>
      </c>
      <c r="DL30" s="76">
        <v>1481</v>
      </c>
      <c r="DM30" s="76">
        <v>1509</v>
      </c>
      <c r="DN30" s="76">
        <v>1302</v>
      </c>
      <c r="DO30" s="76">
        <v>1497</v>
      </c>
      <c r="DP30" s="76">
        <v>1335</v>
      </c>
      <c r="DQ30" s="76">
        <v>1612</v>
      </c>
      <c r="DR30" s="76">
        <v>1564</v>
      </c>
      <c r="DS30" s="76">
        <v>1480</v>
      </c>
      <c r="DT30" s="76">
        <v>990</v>
      </c>
      <c r="DU30" s="76">
        <v>1283</v>
      </c>
      <c r="DV30" s="76">
        <v>1415</v>
      </c>
      <c r="DW30" s="76">
        <v>1780</v>
      </c>
      <c r="DX30" s="76">
        <v>1453</v>
      </c>
      <c r="DY30" s="76">
        <v>1496</v>
      </c>
      <c r="DZ30" s="76">
        <v>1890</v>
      </c>
      <c r="EA30" s="3"/>
      <c r="EB30" s="3"/>
      <c r="EC30" s="3"/>
      <c r="ED30" s="3"/>
      <c r="EE30" s="3"/>
    </row>
    <row r="31" spans="1:135" x14ac:dyDescent="0.35">
      <c r="A31" s="4" t="s">
        <v>12</v>
      </c>
      <c r="B31" s="1" t="s">
        <v>10</v>
      </c>
      <c r="C31" s="1" t="s">
        <v>5</v>
      </c>
      <c r="D31" s="76">
        <v>1049</v>
      </c>
      <c r="E31" s="76">
        <v>1136</v>
      </c>
      <c r="F31" s="76">
        <v>1597</v>
      </c>
      <c r="G31" s="76">
        <v>1316</v>
      </c>
      <c r="H31" s="76">
        <v>1572</v>
      </c>
      <c r="I31" s="76">
        <v>1029</v>
      </c>
      <c r="J31" s="76">
        <v>545</v>
      </c>
      <c r="K31" s="76">
        <v>1183</v>
      </c>
      <c r="L31" s="76">
        <v>910</v>
      </c>
      <c r="M31" s="76">
        <v>1227</v>
      </c>
      <c r="N31" s="76">
        <v>930</v>
      </c>
      <c r="O31" s="76">
        <v>891</v>
      </c>
      <c r="P31" s="76">
        <v>754</v>
      </c>
      <c r="Q31" s="76">
        <v>1067</v>
      </c>
      <c r="R31" s="76">
        <v>844</v>
      </c>
      <c r="S31" s="76">
        <v>1397</v>
      </c>
      <c r="T31" s="76">
        <v>1152</v>
      </c>
      <c r="U31" s="76">
        <v>879</v>
      </c>
      <c r="V31" s="76">
        <v>1352</v>
      </c>
      <c r="W31" s="76">
        <v>1243</v>
      </c>
      <c r="X31" s="76">
        <v>923</v>
      </c>
      <c r="Y31" s="76">
        <v>1144</v>
      </c>
      <c r="Z31" s="76">
        <v>1186</v>
      </c>
      <c r="AA31" s="76">
        <v>1355</v>
      </c>
      <c r="AB31" s="76">
        <v>842</v>
      </c>
      <c r="AC31" s="76">
        <v>1715</v>
      </c>
      <c r="AD31" s="76">
        <v>1116</v>
      </c>
      <c r="AE31" s="76">
        <v>1257</v>
      </c>
      <c r="AF31" s="76">
        <v>1383</v>
      </c>
      <c r="AG31" s="76">
        <v>1111</v>
      </c>
      <c r="AH31" s="76">
        <v>1174</v>
      </c>
      <c r="AI31" s="76">
        <v>965</v>
      </c>
      <c r="AJ31" s="76">
        <v>1541</v>
      </c>
      <c r="AK31" s="76">
        <v>1651</v>
      </c>
      <c r="AL31" s="76">
        <v>1428</v>
      </c>
      <c r="AM31" s="76">
        <v>1580</v>
      </c>
      <c r="AN31" s="76">
        <v>1149</v>
      </c>
      <c r="AO31" s="76">
        <v>994</v>
      </c>
      <c r="AP31" s="76">
        <v>1255</v>
      </c>
      <c r="AQ31" s="76">
        <v>1117</v>
      </c>
      <c r="AR31" s="76">
        <v>1119</v>
      </c>
      <c r="AS31" s="76">
        <v>1392</v>
      </c>
      <c r="AT31" s="76">
        <v>1132</v>
      </c>
      <c r="AU31" s="76">
        <v>1728</v>
      </c>
      <c r="AV31" s="76">
        <v>1384</v>
      </c>
      <c r="AW31" s="76">
        <v>1785</v>
      </c>
      <c r="AX31" s="76">
        <v>1659</v>
      </c>
      <c r="AY31" s="76">
        <v>1262</v>
      </c>
      <c r="AZ31" s="76">
        <v>1328</v>
      </c>
      <c r="BA31" s="76">
        <v>1659</v>
      </c>
      <c r="BB31" s="76">
        <v>831</v>
      </c>
      <c r="BC31" s="76">
        <v>1799</v>
      </c>
      <c r="BD31" s="76">
        <v>1276</v>
      </c>
      <c r="BE31" s="76">
        <v>1406</v>
      </c>
      <c r="BF31" s="76">
        <v>1344</v>
      </c>
      <c r="BG31" s="76">
        <v>916</v>
      </c>
      <c r="BH31" s="76">
        <v>1522</v>
      </c>
      <c r="BI31" s="76">
        <v>1248</v>
      </c>
      <c r="BJ31" s="76">
        <v>1369</v>
      </c>
      <c r="BK31" s="76">
        <v>1410</v>
      </c>
      <c r="BL31" s="76">
        <v>1083</v>
      </c>
      <c r="BM31" s="76">
        <v>1382</v>
      </c>
      <c r="BN31" s="76">
        <v>869</v>
      </c>
      <c r="BO31" s="76">
        <v>967</v>
      </c>
      <c r="BP31" s="76">
        <v>1646</v>
      </c>
      <c r="BQ31" s="76">
        <v>1298</v>
      </c>
      <c r="BR31" s="76">
        <v>1413</v>
      </c>
      <c r="BS31" s="76">
        <v>1078</v>
      </c>
      <c r="BT31" s="76">
        <v>1261</v>
      </c>
      <c r="BU31" s="76">
        <v>1601</v>
      </c>
      <c r="BV31" s="76">
        <v>1214</v>
      </c>
      <c r="BW31" s="76">
        <v>1518</v>
      </c>
      <c r="BX31" s="76">
        <v>1115</v>
      </c>
      <c r="BY31" s="76">
        <v>2217</v>
      </c>
      <c r="BZ31" s="76">
        <v>1313</v>
      </c>
      <c r="CA31" s="76">
        <v>1055</v>
      </c>
      <c r="CB31" s="76">
        <v>1686</v>
      </c>
      <c r="CC31" s="76">
        <v>947</v>
      </c>
      <c r="CD31" s="76">
        <v>1540</v>
      </c>
      <c r="CE31" s="76">
        <v>1330</v>
      </c>
      <c r="CF31" s="76">
        <v>1296</v>
      </c>
      <c r="CG31" s="76">
        <v>1402</v>
      </c>
      <c r="CH31" s="76">
        <v>1285</v>
      </c>
      <c r="CI31" s="76">
        <v>1510</v>
      </c>
      <c r="CJ31" s="76">
        <v>1276</v>
      </c>
      <c r="CK31" s="76">
        <v>1393</v>
      </c>
      <c r="CL31" s="76">
        <v>1415</v>
      </c>
      <c r="CM31" s="76">
        <v>1600</v>
      </c>
      <c r="CN31" s="76">
        <v>1347</v>
      </c>
      <c r="CO31" s="76">
        <v>1264</v>
      </c>
      <c r="CP31" s="76">
        <v>1994</v>
      </c>
      <c r="CQ31" s="76">
        <v>1649</v>
      </c>
      <c r="CR31" s="76">
        <v>1294</v>
      </c>
      <c r="CS31" s="76">
        <v>1669</v>
      </c>
      <c r="CT31" s="76">
        <v>1571</v>
      </c>
      <c r="CU31" s="76">
        <v>1551</v>
      </c>
      <c r="CV31" s="76">
        <v>1105</v>
      </c>
      <c r="CW31" s="76">
        <v>1469</v>
      </c>
      <c r="CX31" s="76">
        <v>1650</v>
      </c>
      <c r="CY31" s="76">
        <v>1950</v>
      </c>
      <c r="CZ31" s="76">
        <v>1347</v>
      </c>
      <c r="DA31" s="76">
        <v>1344</v>
      </c>
      <c r="DB31" s="76">
        <v>1475</v>
      </c>
      <c r="DC31" s="76">
        <v>1537</v>
      </c>
      <c r="DD31" s="76">
        <v>1258</v>
      </c>
      <c r="DE31" s="76">
        <v>819</v>
      </c>
      <c r="DF31" s="76">
        <v>1195</v>
      </c>
      <c r="DG31" s="76">
        <v>1351</v>
      </c>
      <c r="DH31" s="76">
        <v>970</v>
      </c>
      <c r="DI31" s="76">
        <v>1159</v>
      </c>
      <c r="DJ31" s="76">
        <v>1166</v>
      </c>
      <c r="DK31" s="76">
        <v>1679</v>
      </c>
      <c r="DL31" s="76">
        <v>1537</v>
      </c>
      <c r="DM31" s="76">
        <v>1480</v>
      </c>
      <c r="DN31" s="76">
        <v>1444</v>
      </c>
      <c r="DO31" s="76">
        <v>2062</v>
      </c>
      <c r="DP31" s="76">
        <v>1604</v>
      </c>
      <c r="DQ31" s="76">
        <v>1006</v>
      </c>
      <c r="DR31" s="76">
        <v>1403</v>
      </c>
      <c r="DS31" s="76">
        <v>1092</v>
      </c>
      <c r="DT31" s="76">
        <v>784</v>
      </c>
      <c r="DU31" s="76">
        <v>1601</v>
      </c>
      <c r="DV31" s="76">
        <v>1355</v>
      </c>
      <c r="DW31" s="76">
        <v>896</v>
      </c>
      <c r="DX31" s="76">
        <v>1145</v>
      </c>
      <c r="DY31" s="76">
        <v>672</v>
      </c>
      <c r="DZ31" s="76">
        <v>1315</v>
      </c>
      <c r="EA31" s="3"/>
      <c r="EB31" s="3"/>
      <c r="EC31" s="3"/>
      <c r="ED31" s="3"/>
      <c r="EE31" s="3"/>
    </row>
    <row r="32" spans="1:135" x14ac:dyDescent="0.35">
      <c r="A32" s="4" t="s">
        <v>12</v>
      </c>
      <c r="B32" s="1" t="s">
        <v>10</v>
      </c>
      <c r="C32" s="1" t="s">
        <v>6</v>
      </c>
      <c r="D32" s="76">
        <v>984</v>
      </c>
      <c r="E32" s="76">
        <v>791</v>
      </c>
      <c r="F32" s="76">
        <v>1533</v>
      </c>
      <c r="G32" s="76">
        <v>868</v>
      </c>
      <c r="H32" s="76">
        <v>804</v>
      </c>
      <c r="I32" s="76">
        <v>1075</v>
      </c>
      <c r="J32" s="76">
        <v>977</v>
      </c>
      <c r="K32" s="76">
        <v>866</v>
      </c>
      <c r="L32" s="76">
        <v>1083</v>
      </c>
      <c r="M32" s="76">
        <v>1210</v>
      </c>
      <c r="N32" s="76">
        <v>1243</v>
      </c>
      <c r="O32" s="76">
        <v>1051</v>
      </c>
      <c r="P32" s="76">
        <v>1292</v>
      </c>
      <c r="Q32" s="76">
        <v>1069</v>
      </c>
      <c r="R32" s="76">
        <v>1224</v>
      </c>
      <c r="S32" s="76">
        <v>996</v>
      </c>
      <c r="T32" s="76">
        <v>988</v>
      </c>
      <c r="U32" s="76">
        <v>1434</v>
      </c>
      <c r="V32" s="76">
        <v>1066</v>
      </c>
      <c r="W32" s="76">
        <v>711</v>
      </c>
      <c r="X32" s="76">
        <v>1291</v>
      </c>
      <c r="Y32" s="76">
        <v>1258</v>
      </c>
      <c r="Z32" s="76">
        <v>992</v>
      </c>
      <c r="AA32" s="76">
        <v>1004</v>
      </c>
      <c r="AB32" s="76">
        <v>640</v>
      </c>
      <c r="AC32" s="76">
        <v>1091</v>
      </c>
      <c r="AD32" s="76">
        <v>1453</v>
      </c>
      <c r="AE32" s="76">
        <v>1274</v>
      </c>
      <c r="AF32" s="76">
        <v>1102</v>
      </c>
      <c r="AG32" s="76">
        <v>1071</v>
      </c>
      <c r="AH32" s="76">
        <v>1455</v>
      </c>
      <c r="AI32" s="76">
        <v>1525</v>
      </c>
      <c r="AJ32" s="76">
        <v>819</v>
      </c>
      <c r="AK32" s="76">
        <v>997</v>
      </c>
      <c r="AL32" s="76">
        <v>431</v>
      </c>
      <c r="AM32" s="76">
        <v>1523</v>
      </c>
      <c r="AN32" s="76">
        <v>650</v>
      </c>
      <c r="AO32" s="76">
        <v>645</v>
      </c>
      <c r="AP32" s="76">
        <v>1198</v>
      </c>
      <c r="AQ32" s="76">
        <v>1166</v>
      </c>
      <c r="AR32" s="76">
        <v>1240</v>
      </c>
      <c r="AS32" s="76">
        <v>1164</v>
      </c>
      <c r="AT32" s="76">
        <v>1473</v>
      </c>
      <c r="AU32" s="76">
        <v>958</v>
      </c>
      <c r="AV32" s="76">
        <v>1090</v>
      </c>
      <c r="AW32" s="76">
        <v>1277</v>
      </c>
      <c r="AX32" s="76">
        <v>722</v>
      </c>
      <c r="AY32" s="76">
        <v>1781</v>
      </c>
      <c r="AZ32" s="76">
        <v>986</v>
      </c>
      <c r="BA32" s="76">
        <v>837</v>
      </c>
      <c r="BB32" s="76">
        <v>994</v>
      </c>
      <c r="BC32" s="76">
        <v>1256</v>
      </c>
      <c r="BD32" s="76">
        <v>1439</v>
      </c>
      <c r="BE32" s="76">
        <v>1254</v>
      </c>
      <c r="BF32" s="76">
        <v>1184</v>
      </c>
      <c r="BG32" s="76">
        <v>1462</v>
      </c>
      <c r="BH32" s="76">
        <v>1087</v>
      </c>
      <c r="BI32" s="76">
        <v>814</v>
      </c>
      <c r="BJ32" s="76">
        <v>1212</v>
      </c>
      <c r="BK32" s="76">
        <v>1347</v>
      </c>
      <c r="BL32" s="76">
        <v>818</v>
      </c>
      <c r="BM32" s="76">
        <v>1181</v>
      </c>
      <c r="BN32" s="76">
        <v>1184</v>
      </c>
      <c r="BO32" s="76">
        <v>1273</v>
      </c>
      <c r="BP32" s="76">
        <v>974</v>
      </c>
      <c r="BQ32" s="76">
        <v>1102</v>
      </c>
      <c r="BR32" s="76">
        <v>1147</v>
      </c>
      <c r="BS32" s="76">
        <v>1556</v>
      </c>
      <c r="BT32" s="76">
        <v>801</v>
      </c>
      <c r="BU32" s="76">
        <v>637</v>
      </c>
      <c r="BV32" s="76">
        <v>1002</v>
      </c>
      <c r="BW32" s="76">
        <v>979</v>
      </c>
      <c r="BX32" s="76">
        <v>1745</v>
      </c>
      <c r="BY32" s="76">
        <v>1166</v>
      </c>
      <c r="BZ32" s="76">
        <v>1169</v>
      </c>
      <c r="CA32" s="76">
        <v>1231</v>
      </c>
      <c r="CB32" s="76">
        <v>1098</v>
      </c>
      <c r="CC32" s="76">
        <v>1349</v>
      </c>
      <c r="CD32" s="76">
        <v>1074</v>
      </c>
      <c r="CE32" s="76">
        <v>1261</v>
      </c>
      <c r="CF32" s="76">
        <v>851</v>
      </c>
      <c r="CG32" s="76">
        <v>747</v>
      </c>
      <c r="CH32" s="76">
        <v>1287</v>
      </c>
      <c r="CI32" s="76">
        <v>1361</v>
      </c>
      <c r="CJ32" s="76">
        <v>921</v>
      </c>
      <c r="CK32" s="76">
        <v>728</v>
      </c>
      <c r="CL32" s="76">
        <v>1093</v>
      </c>
      <c r="CM32" s="76">
        <v>1260</v>
      </c>
      <c r="CN32" s="76">
        <v>1617</v>
      </c>
      <c r="CO32" s="76">
        <v>2150</v>
      </c>
      <c r="CP32" s="76">
        <v>1413</v>
      </c>
      <c r="CQ32" s="76">
        <v>1799</v>
      </c>
      <c r="CR32" s="76">
        <v>1844</v>
      </c>
      <c r="CS32" s="76">
        <v>1875</v>
      </c>
      <c r="CT32" s="76">
        <v>1227</v>
      </c>
      <c r="CU32" s="76">
        <v>2368</v>
      </c>
      <c r="CV32" s="76">
        <v>1229</v>
      </c>
      <c r="CW32" s="76">
        <v>1423</v>
      </c>
      <c r="CX32" s="76">
        <v>727</v>
      </c>
      <c r="CY32" s="76">
        <v>1691</v>
      </c>
      <c r="CZ32" s="76">
        <v>1864</v>
      </c>
      <c r="DA32" s="76">
        <v>1239</v>
      </c>
      <c r="DB32" s="76">
        <v>1455</v>
      </c>
      <c r="DC32" s="76">
        <v>1556</v>
      </c>
      <c r="DD32" s="76">
        <v>1558</v>
      </c>
      <c r="DE32" s="76">
        <v>1139</v>
      </c>
      <c r="DF32" s="76">
        <v>1360</v>
      </c>
      <c r="DG32" s="76">
        <v>1585</v>
      </c>
      <c r="DH32" s="76">
        <v>1172</v>
      </c>
      <c r="DI32" s="76">
        <v>1226</v>
      </c>
      <c r="DJ32" s="76">
        <v>1799</v>
      </c>
      <c r="DK32" s="76">
        <v>832</v>
      </c>
      <c r="DL32" s="76">
        <v>1203</v>
      </c>
      <c r="DM32" s="76">
        <v>1183</v>
      </c>
      <c r="DN32" s="76">
        <v>1259</v>
      </c>
      <c r="DO32" s="76">
        <v>1354</v>
      </c>
      <c r="DP32" s="76">
        <v>1651</v>
      </c>
      <c r="DQ32" s="76">
        <v>1363</v>
      </c>
      <c r="DR32" s="76">
        <v>1386</v>
      </c>
      <c r="DS32" s="76">
        <v>1261</v>
      </c>
      <c r="DT32" s="76">
        <v>1667</v>
      </c>
      <c r="DU32" s="76">
        <v>643</v>
      </c>
      <c r="DV32" s="76">
        <v>1275</v>
      </c>
      <c r="DW32" s="76">
        <v>1541</v>
      </c>
      <c r="DX32" s="76">
        <v>1621</v>
      </c>
      <c r="DY32" s="76">
        <v>1689</v>
      </c>
      <c r="DZ32" s="76">
        <v>1431</v>
      </c>
      <c r="EA32" s="3"/>
      <c r="EB32" s="3"/>
      <c r="EC32" s="3"/>
      <c r="ED32" s="3"/>
      <c r="EE32" s="3"/>
    </row>
    <row r="33" spans="1:135" x14ac:dyDescent="0.35">
      <c r="A33" s="4" t="s">
        <v>12</v>
      </c>
      <c r="B33" s="1" t="s">
        <v>10</v>
      </c>
      <c r="C33" s="1" t="s">
        <v>7</v>
      </c>
      <c r="D33" s="76">
        <v>883</v>
      </c>
      <c r="E33" s="76">
        <v>761</v>
      </c>
      <c r="F33" s="76">
        <v>1125</v>
      </c>
      <c r="G33" s="76">
        <v>1277</v>
      </c>
      <c r="H33" s="76">
        <v>1423</v>
      </c>
      <c r="I33" s="76">
        <v>1086</v>
      </c>
      <c r="J33" s="76">
        <v>976</v>
      </c>
      <c r="K33" s="76">
        <v>1303</v>
      </c>
      <c r="L33" s="76">
        <v>1420</v>
      </c>
      <c r="M33" s="76">
        <v>656</v>
      </c>
      <c r="N33" s="76">
        <v>878</v>
      </c>
      <c r="O33" s="76">
        <v>578</v>
      </c>
      <c r="P33" s="76">
        <v>857</v>
      </c>
      <c r="Q33" s="76">
        <v>666</v>
      </c>
      <c r="R33" s="76">
        <v>885</v>
      </c>
      <c r="S33" s="76">
        <v>880</v>
      </c>
      <c r="T33" s="76">
        <v>868</v>
      </c>
      <c r="U33" s="76">
        <v>562</v>
      </c>
      <c r="V33" s="76">
        <v>650</v>
      </c>
      <c r="W33" s="76">
        <v>423</v>
      </c>
      <c r="X33" s="76">
        <v>1194</v>
      </c>
      <c r="Y33" s="76">
        <v>977</v>
      </c>
      <c r="Z33" s="76">
        <v>1114</v>
      </c>
      <c r="AA33" s="76">
        <v>983</v>
      </c>
      <c r="AB33" s="76">
        <v>861</v>
      </c>
      <c r="AC33" s="76">
        <v>640</v>
      </c>
      <c r="AD33" s="76">
        <v>1634</v>
      </c>
      <c r="AE33" s="76">
        <v>852</v>
      </c>
      <c r="AF33" s="76">
        <v>1646</v>
      </c>
      <c r="AG33" s="76">
        <v>1328</v>
      </c>
      <c r="AH33" s="76">
        <v>998</v>
      </c>
      <c r="AI33" s="76">
        <v>1314</v>
      </c>
      <c r="AJ33" s="76">
        <v>1325</v>
      </c>
      <c r="AK33" s="76">
        <v>750</v>
      </c>
      <c r="AL33" s="76">
        <v>1088</v>
      </c>
      <c r="AM33" s="76">
        <v>995</v>
      </c>
      <c r="AN33" s="76">
        <v>658</v>
      </c>
      <c r="AO33" s="76">
        <v>983</v>
      </c>
      <c r="AP33" s="76">
        <v>1741</v>
      </c>
      <c r="AQ33" s="76">
        <v>1342</v>
      </c>
      <c r="AR33" s="76">
        <v>1915</v>
      </c>
      <c r="AS33" s="76">
        <v>915</v>
      </c>
      <c r="AT33" s="76">
        <v>1522</v>
      </c>
      <c r="AU33" s="76">
        <v>1207</v>
      </c>
      <c r="AV33" s="76">
        <v>1412</v>
      </c>
      <c r="AW33" s="76">
        <v>1319</v>
      </c>
      <c r="AX33" s="76">
        <v>1586</v>
      </c>
      <c r="AY33" s="76">
        <v>1441</v>
      </c>
      <c r="AZ33" s="76">
        <v>1125</v>
      </c>
      <c r="BA33" s="76">
        <v>1575</v>
      </c>
      <c r="BB33" s="76">
        <v>2088</v>
      </c>
      <c r="BC33" s="76">
        <v>1081</v>
      </c>
      <c r="BD33" s="76">
        <v>1207</v>
      </c>
      <c r="BE33" s="76">
        <v>1087</v>
      </c>
      <c r="BF33" s="76">
        <v>1400</v>
      </c>
      <c r="BG33" s="76">
        <v>1247</v>
      </c>
      <c r="BH33" s="76">
        <v>910</v>
      </c>
      <c r="BI33" s="76">
        <v>530</v>
      </c>
      <c r="BJ33" s="76">
        <v>1305</v>
      </c>
      <c r="BK33" s="76">
        <v>1352</v>
      </c>
      <c r="BL33" s="76">
        <v>534</v>
      </c>
      <c r="BM33" s="76">
        <v>878</v>
      </c>
      <c r="BN33" s="76">
        <v>1211</v>
      </c>
      <c r="BO33" s="76">
        <v>1526</v>
      </c>
      <c r="BP33" s="76">
        <v>1209</v>
      </c>
      <c r="BQ33" s="76">
        <v>985</v>
      </c>
      <c r="BR33" s="76">
        <v>998</v>
      </c>
      <c r="BS33" s="76">
        <v>664</v>
      </c>
      <c r="BT33" s="76">
        <v>1212</v>
      </c>
      <c r="BU33" s="76">
        <v>1435</v>
      </c>
      <c r="BV33" s="76">
        <v>1720</v>
      </c>
      <c r="BW33" s="76">
        <v>1526</v>
      </c>
      <c r="BX33" s="76">
        <v>1117</v>
      </c>
      <c r="BY33" s="76">
        <v>684</v>
      </c>
      <c r="BZ33" s="76">
        <v>1616</v>
      </c>
      <c r="CA33" s="76">
        <v>1439</v>
      </c>
      <c r="CB33" s="76">
        <v>990</v>
      </c>
      <c r="CC33" s="76">
        <v>1311</v>
      </c>
      <c r="CD33" s="76">
        <v>970</v>
      </c>
      <c r="CE33" s="76">
        <v>1231</v>
      </c>
      <c r="CF33" s="76">
        <v>1225</v>
      </c>
      <c r="CG33" s="76">
        <v>1479</v>
      </c>
      <c r="CH33" s="76">
        <v>769</v>
      </c>
      <c r="CI33" s="76">
        <v>1557</v>
      </c>
      <c r="CJ33" s="76">
        <v>454</v>
      </c>
      <c r="CK33" s="76">
        <v>661</v>
      </c>
      <c r="CL33" s="76">
        <v>1449</v>
      </c>
      <c r="CM33" s="76">
        <v>1422</v>
      </c>
      <c r="CN33" s="76">
        <v>1438</v>
      </c>
      <c r="CO33" s="76">
        <v>1435</v>
      </c>
      <c r="CP33" s="76">
        <v>1653</v>
      </c>
      <c r="CQ33" s="76">
        <v>1758</v>
      </c>
      <c r="CR33" s="76">
        <v>1327</v>
      </c>
      <c r="CS33" s="76">
        <v>882</v>
      </c>
      <c r="CT33" s="76">
        <v>1789</v>
      </c>
      <c r="CU33" s="76">
        <v>1337</v>
      </c>
      <c r="CV33" s="76">
        <v>1315</v>
      </c>
      <c r="CW33" s="76">
        <v>991</v>
      </c>
      <c r="CX33" s="76">
        <v>1798</v>
      </c>
      <c r="CY33" s="76">
        <v>676</v>
      </c>
      <c r="CZ33" s="76">
        <v>1770</v>
      </c>
      <c r="DA33" s="76">
        <v>1246</v>
      </c>
      <c r="DB33" s="76">
        <v>1441</v>
      </c>
      <c r="DC33" s="76">
        <v>1545</v>
      </c>
      <c r="DD33" s="76">
        <v>1761</v>
      </c>
      <c r="DE33" s="76">
        <v>1817</v>
      </c>
      <c r="DF33" s="76">
        <v>1333</v>
      </c>
      <c r="DG33" s="76">
        <v>1419</v>
      </c>
      <c r="DH33" s="76">
        <v>1647</v>
      </c>
      <c r="DI33" s="76">
        <v>1199</v>
      </c>
      <c r="DJ33" s="76">
        <v>771</v>
      </c>
      <c r="DK33" s="76">
        <v>1429</v>
      </c>
      <c r="DL33" s="76">
        <v>1967</v>
      </c>
      <c r="DM33" s="76">
        <v>1321</v>
      </c>
      <c r="DN33" s="76">
        <v>1098</v>
      </c>
      <c r="DO33" s="76">
        <v>1671</v>
      </c>
      <c r="DP33" s="76">
        <v>1106</v>
      </c>
      <c r="DQ33" s="76">
        <v>1636</v>
      </c>
      <c r="DR33" s="76">
        <v>1428</v>
      </c>
      <c r="DS33" s="76">
        <v>1174</v>
      </c>
      <c r="DT33" s="76">
        <v>880</v>
      </c>
      <c r="DU33" s="76">
        <v>1640</v>
      </c>
      <c r="DV33" s="76">
        <v>1099</v>
      </c>
      <c r="DW33" s="76">
        <v>1641</v>
      </c>
      <c r="DX33" s="76">
        <v>1567</v>
      </c>
      <c r="DY33" s="76">
        <v>1220</v>
      </c>
      <c r="DZ33" s="76">
        <v>990</v>
      </c>
      <c r="EA33" s="3"/>
      <c r="EB33" s="3"/>
      <c r="EC33" s="3"/>
      <c r="ED33" s="3"/>
      <c r="EE33" s="3"/>
    </row>
    <row r="34" spans="1:135" x14ac:dyDescent="0.35">
      <c r="A34" s="4" t="s">
        <v>12</v>
      </c>
      <c r="B34" s="1" t="s">
        <v>10</v>
      </c>
      <c r="C34" s="1" t="s">
        <v>8</v>
      </c>
      <c r="D34" s="76">
        <v>30746</v>
      </c>
      <c r="E34" s="76">
        <v>27739</v>
      </c>
      <c r="F34" s="76">
        <v>34593</v>
      </c>
      <c r="G34" s="76">
        <v>32271</v>
      </c>
      <c r="H34" s="76">
        <v>29623</v>
      </c>
      <c r="I34" s="76">
        <v>29312</v>
      </c>
      <c r="J34" s="76">
        <v>26987</v>
      </c>
      <c r="K34" s="76">
        <v>25454</v>
      </c>
      <c r="L34" s="76">
        <v>29263</v>
      </c>
      <c r="M34" s="76">
        <v>32522</v>
      </c>
      <c r="N34" s="76">
        <v>32619</v>
      </c>
      <c r="O34" s="76">
        <v>25894</v>
      </c>
      <c r="P34" s="76">
        <v>23663</v>
      </c>
      <c r="Q34" s="76">
        <v>23088</v>
      </c>
      <c r="R34" s="76">
        <v>29258</v>
      </c>
      <c r="S34" s="76">
        <v>37097</v>
      </c>
      <c r="T34" s="76">
        <v>40239</v>
      </c>
      <c r="U34" s="76">
        <v>43196</v>
      </c>
      <c r="V34" s="76">
        <v>36739</v>
      </c>
      <c r="W34" s="76">
        <v>33371</v>
      </c>
      <c r="X34" s="76">
        <v>38296</v>
      </c>
      <c r="Y34" s="76">
        <v>37801</v>
      </c>
      <c r="Z34" s="76">
        <v>36136</v>
      </c>
      <c r="AA34" s="76">
        <v>37545</v>
      </c>
      <c r="AB34" s="76">
        <v>23421</v>
      </c>
      <c r="AC34" s="76">
        <v>34708</v>
      </c>
      <c r="AD34" s="76">
        <v>36383</v>
      </c>
      <c r="AE34" s="76">
        <v>49244</v>
      </c>
      <c r="AF34" s="76">
        <v>48322</v>
      </c>
      <c r="AG34" s="76">
        <v>49833</v>
      </c>
      <c r="AH34" s="76">
        <v>110817</v>
      </c>
      <c r="AI34" s="76">
        <v>77539</v>
      </c>
      <c r="AJ34" s="76">
        <v>83444</v>
      </c>
      <c r="AK34" s="76">
        <v>85784</v>
      </c>
      <c r="AL34" s="76">
        <v>81558</v>
      </c>
      <c r="AM34" s="76">
        <v>81821</v>
      </c>
      <c r="AN34" s="76">
        <v>73848</v>
      </c>
      <c r="AO34" s="76">
        <v>80259</v>
      </c>
      <c r="AP34" s="76">
        <v>73166</v>
      </c>
      <c r="AQ34" s="76">
        <v>67218</v>
      </c>
      <c r="AR34" s="76">
        <v>71563</v>
      </c>
      <c r="AS34" s="76">
        <v>71178</v>
      </c>
      <c r="AT34" s="76">
        <v>68703</v>
      </c>
      <c r="AU34" s="76">
        <v>74462</v>
      </c>
      <c r="AV34" s="76">
        <v>74028</v>
      </c>
      <c r="AW34" s="76">
        <v>73086</v>
      </c>
      <c r="AX34" s="76">
        <v>70471</v>
      </c>
      <c r="AY34" s="76">
        <v>76575</v>
      </c>
      <c r="AZ34" s="76">
        <v>70704</v>
      </c>
      <c r="BA34" s="76">
        <v>74706</v>
      </c>
      <c r="BB34" s="76">
        <v>74930</v>
      </c>
      <c r="BC34" s="76">
        <v>76112</v>
      </c>
      <c r="BD34" s="76">
        <v>66071</v>
      </c>
      <c r="BE34" s="76">
        <v>69765</v>
      </c>
      <c r="BF34" s="76">
        <v>66127</v>
      </c>
      <c r="BG34" s="76">
        <v>71095</v>
      </c>
      <c r="BH34" s="76">
        <v>70993</v>
      </c>
      <c r="BI34" s="76">
        <v>76749</v>
      </c>
      <c r="BJ34" s="76">
        <v>73989</v>
      </c>
      <c r="BK34" s="76">
        <v>36918</v>
      </c>
      <c r="BL34" s="76">
        <v>25219</v>
      </c>
      <c r="BM34" s="76">
        <v>38234</v>
      </c>
      <c r="BN34" s="76">
        <v>40188</v>
      </c>
      <c r="BO34" s="76">
        <v>37520</v>
      </c>
      <c r="BP34" s="76">
        <v>34957</v>
      </c>
      <c r="BQ34" s="76">
        <v>40584</v>
      </c>
      <c r="BR34" s="76">
        <v>33181</v>
      </c>
      <c r="BS34" s="76">
        <v>36386</v>
      </c>
      <c r="BT34" s="76">
        <v>38073</v>
      </c>
      <c r="BU34" s="76">
        <v>38345</v>
      </c>
      <c r="BV34" s="76">
        <v>35639</v>
      </c>
      <c r="BW34" s="76">
        <v>29574</v>
      </c>
      <c r="BX34" s="76">
        <v>21083</v>
      </c>
      <c r="BY34" s="76">
        <v>26301</v>
      </c>
      <c r="BZ34" s="76">
        <v>29415</v>
      </c>
      <c r="CA34" s="76">
        <v>31995</v>
      </c>
      <c r="CB34" s="76">
        <v>25751</v>
      </c>
      <c r="CC34" s="76">
        <v>26816</v>
      </c>
      <c r="CD34" s="76">
        <v>28710</v>
      </c>
      <c r="CE34" s="76">
        <v>32365</v>
      </c>
      <c r="CF34" s="76">
        <v>32795</v>
      </c>
      <c r="CG34" s="76">
        <v>33634</v>
      </c>
      <c r="CH34" s="76">
        <v>32804</v>
      </c>
      <c r="CI34" s="76">
        <v>25915</v>
      </c>
      <c r="CJ34" s="76">
        <v>19691</v>
      </c>
      <c r="CK34" s="76">
        <v>27472</v>
      </c>
      <c r="CL34" s="76">
        <v>31145</v>
      </c>
      <c r="CM34" s="76">
        <v>35678</v>
      </c>
      <c r="CN34" s="76">
        <v>29921</v>
      </c>
      <c r="CO34" s="76">
        <v>30120</v>
      </c>
      <c r="CP34" s="76">
        <v>23835</v>
      </c>
      <c r="CQ34" s="76">
        <v>26963</v>
      </c>
      <c r="CR34" s="76">
        <v>28493</v>
      </c>
      <c r="CS34" s="76">
        <v>25946</v>
      </c>
      <c r="CT34" s="76">
        <v>25901</v>
      </c>
      <c r="CU34" s="76">
        <v>15811</v>
      </c>
      <c r="CV34" s="76">
        <v>17869</v>
      </c>
      <c r="CW34" s="76">
        <v>23757</v>
      </c>
      <c r="CX34" s="76">
        <v>34990</v>
      </c>
      <c r="CY34" s="76">
        <v>33701</v>
      </c>
      <c r="CZ34" s="76">
        <v>30205</v>
      </c>
      <c r="DA34" s="76">
        <v>31280</v>
      </c>
      <c r="DB34" s="76">
        <v>26319</v>
      </c>
      <c r="DC34" s="76">
        <v>25971</v>
      </c>
      <c r="DD34" s="76">
        <v>32878</v>
      </c>
      <c r="DE34" s="76">
        <v>33897</v>
      </c>
      <c r="DF34" s="76">
        <v>34073</v>
      </c>
      <c r="DG34" s="76">
        <v>28752</v>
      </c>
      <c r="DH34" s="76">
        <v>21245</v>
      </c>
      <c r="DI34" s="76">
        <v>23988</v>
      </c>
      <c r="DJ34" s="76">
        <v>37940</v>
      </c>
      <c r="DK34" s="76">
        <v>43225</v>
      </c>
      <c r="DL34" s="76">
        <v>31515</v>
      </c>
      <c r="DM34" s="76">
        <v>37352</v>
      </c>
      <c r="DN34" s="76">
        <v>35804</v>
      </c>
      <c r="DO34" s="76">
        <v>25625</v>
      </c>
      <c r="DP34" s="76">
        <v>31570</v>
      </c>
      <c r="DQ34" s="76">
        <v>30616</v>
      </c>
      <c r="DR34" s="76">
        <v>29461</v>
      </c>
      <c r="DS34" s="76">
        <v>28534</v>
      </c>
      <c r="DT34" s="76">
        <v>25119</v>
      </c>
      <c r="DU34" s="76">
        <v>26446</v>
      </c>
      <c r="DV34" s="76">
        <v>40810</v>
      </c>
      <c r="DW34" s="76">
        <v>35002</v>
      </c>
      <c r="DX34" s="76">
        <v>34405</v>
      </c>
      <c r="DY34" s="76">
        <v>29800</v>
      </c>
      <c r="DZ34" s="76">
        <v>28897</v>
      </c>
      <c r="EA34" s="3"/>
      <c r="EB34" s="3"/>
      <c r="EC34" s="3"/>
      <c r="ED34" s="3"/>
      <c r="EE34" s="3"/>
    </row>
    <row r="35" spans="1:135" x14ac:dyDescent="0.35">
      <c r="A35" s="4" t="s">
        <v>12</v>
      </c>
      <c r="B35" s="1" t="s">
        <v>10</v>
      </c>
      <c r="C35" s="1" t="s">
        <v>9</v>
      </c>
      <c r="D35" s="76">
        <v>0</v>
      </c>
      <c r="E35" s="76">
        <v>0</v>
      </c>
      <c r="F35" s="76">
        <v>0</v>
      </c>
      <c r="G35" s="76">
        <v>0</v>
      </c>
      <c r="H35" s="76">
        <v>0</v>
      </c>
      <c r="I35" s="76">
        <v>0</v>
      </c>
      <c r="J35" s="76">
        <v>0</v>
      </c>
      <c r="K35" s="76">
        <v>0</v>
      </c>
      <c r="L35" s="76">
        <v>0</v>
      </c>
      <c r="M35" s="76">
        <v>0</v>
      </c>
      <c r="N35" s="76">
        <v>0</v>
      </c>
      <c r="O35" s="76">
        <v>0</v>
      </c>
      <c r="P35" s="76">
        <v>0</v>
      </c>
      <c r="Q35" s="76">
        <v>0</v>
      </c>
      <c r="R35" s="76">
        <v>0</v>
      </c>
      <c r="S35" s="76">
        <v>0</v>
      </c>
      <c r="T35" s="76">
        <v>0</v>
      </c>
      <c r="U35" s="76">
        <v>0</v>
      </c>
      <c r="V35" s="76">
        <v>0</v>
      </c>
      <c r="W35" s="76">
        <v>0</v>
      </c>
      <c r="X35" s="76">
        <v>0</v>
      </c>
      <c r="Y35" s="76">
        <v>0</v>
      </c>
      <c r="Z35" s="76">
        <v>0</v>
      </c>
      <c r="AA35" s="76">
        <v>0</v>
      </c>
      <c r="AB35" s="76">
        <v>0</v>
      </c>
      <c r="AC35" s="76">
        <v>0</v>
      </c>
      <c r="AD35" s="76">
        <v>0</v>
      </c>
      <c r="AE35" s="76">
        <v>0</v>
      </c>
      <c r="AF35" s="76">
        <v>0</v>
      </c>
      <c r="AG35" s="76">
        <v>0</v>
      </c>
      <c r="AH35" s="76">
        <v>0</v>
      </c>
      <c r="AI35" s="76">
        <v>0</v>
      </c>
      <c r="AJ35" s="76">
        <v>0</v>
      </c>
      <c r="AK35" s="76">
        <v>0</v>
      </c>
      <c r="AL35" s="76">
        <v>0</v>
      </c>
      <c r="AM35" s="76">
        <v>0</v>
      </c>
      <c r="AN35" s="76">
        <v>0</v>
      </c>
      <c r="AO35" s="76">
        <v>0</v>
      </c>
      <c r="AP35" s="76">
        <v>0</v>
      </c>
      <c r="AQ35" s="76">
        <v>0</v>
      </c>
      <c r="AR35" s="76">
        <v>0</v>
      </c>
      <c r="AS35" s="76">
        <v>0</v>
      </c>
      <c r="AT35" s="76">
        <v>0</v>
      </c>
      <c r="AU35" s="76">
        <v>0</v>
      </c>
      <c r="AV35" s="76">
        <v>0</v>
      </c>
      <c r="AW35" s="76">
        <v>0</v>
      </c>
      <c r="AX35" s="76">
        <v>0</v>
      </c>
      <c r="AY35" s="76">
        <v>0</v>
      </c>
      <c r="AZ35" s="76">
        <v>0</v>
      </c>
      <c r="BA35" s="76">
        <v>0</v>
      </c>
      <c r="BB35" s="76">
        <v>0</v>
      </c>
      <c r="BC35" s="76">
        <v>0</v>
      </c>
      <c r="BD35" s="76">
        <v>0</v>
      </c>
      <c r="BE35" s="76">
        <v>0</v>
      </c>
      <c r="BF35" s="76">
        <v>0</v>
      </c>
      <c r="BG35" s="76">
        <v>0</v>
      </c>
      <c r="BH35" s="76">
        <v>0</v>
      </c>
      <c r="BI35" s="76">
        <v>0</v>
      </c>
      <c r="BJ35" s="76">
        <v>0</v>
      </c>
      <c r="BK35" s="76">
        <v>0</v>
      </c>
      <c r="BL35" s="76">
        <v>0</v>
      </c>
      <c r="BM35" s="76">
        <v>0</v>
      </c>
      <c r="BN35" s="76">
        <v>0</v>
      </c>
      <c r="BO35" s="76">
        <v>0</v>
      </c>
      <c r="BP35" s="76">
        <v>0</v>
      </c>
      <c r="BQ35" s="76">
        <v>0</v>
      </c>
      <c r="BR35" s="76">
        <v>0</v>
      </c>
      <c r="BS35" s="76" t="s">
        <v>127</v>
      </c>
      <c r="BT35" s="76">
        <v>0</v>
      </c>
      <c r="BU35" s="76">
        <v>0</v>
      </c>
      <c r="BV35" s="76">
        <v>0</v>
      </c>
      <c r="BW35" s="76">
        <v>0</v>
      </c>
      <c r="BX35" s="76">
        <v>0</v>
      </c>
      <c r="BY35" s="76">
        <v>0</v>
      </c>
      <c r="BZ35" s="76">
        <v>0</v>
      </c>
      <c r="CA35" s="76">
        <v>0</v>
      </c>
      <c r="CB35" s="76">
        <v>0</v>
      </c>
      <c r="CC35" s="76">
        <v>0</v>
      </c>
      <c r="CD35" s="76">
        <v>0</v>
      </c>
      <c r="CE35" s="76">
        <v>0</v>
      </c>
      <c r="CF35" s="76">
        <v>0</v>
      </c>
      <c r="CG35" s="76">
        <v>0</v>
      </c>
      <c r="CH35" s="76">
        <v>0</v>
      </c>
      <c r="CI35" s="76">
        <v>0</v>
      </c>
      <c r="CJ35" s="76">
        <v>0</v>
      </c>
      <c r="CK35" s="76">
        <v>0</v>
      </c>
      <c r="CL35" s="76">
        <v>0</v>
      </c>
      <c r="CM35" s="76">
        <v>0</v>
      </c>
      <c r="CN35" s="76">
        <v>0</v>
      </c>
      <c r="CO35" s="76">
        <v>0</v>
      </c>
      <c r="CP35" s="76">
        <v>0</v>
      </c>
      <c r="CQ35" s="76">
        <v>0</v>
      </c>
      <c r="CR35" s="76">
        <v>0</v>
      </c>
      <c r="CS35" s="76">
        <v>0</v>
      </c>
      <c r="CT35" s="76">
        <v>0</v>
      </c>
      <c r="CU35" s="76">
        <v>0</v>
      </c>
      <c r="CV35" s="76">
        <v>0</v>
      </c>
      <c r="CW35" s="76">
        <v>0</v>
      </c>
      <c r="CX35" s="76">
        <v>0</v>
      </c>
      <c r="CY35" s="76">
        <v>0</v>
      </c>
      <c r="CZ35" s="76">
        <v>0</v>
      </c>
      <c r="DA35" s="76">
        <v>0</v>
      </c>
      <c r="DB35" s="76">
        <v>0</v>
      </c>
      <c r="DC35" s="76">
        <v>0</v>
      </c>
      <c r="DD35" s="76">
        <v>0</v>
      </c>
      <c r="DE35" s="76">
        <v>0</v>
      </c>
      <c r="DF35" s="76">
        <v>0</v>
      </c>
      <c r="DG35" s="76">
        <v>0</v>
      </c>
      <c r="DH35" s="76">
        <v>0</v>
      </c>
      <c r="DI35" s="76">
        <v>0</v>
      </c>
      <c r="DJ35" s="76">
        <v>0</v>
      </c>
      <c r="DK35" s="76">
        <v>0</v>
      </c>
      <c r="DL35" s="76">
        <v>0</v>
      </c>
      <c r="DM35" s="76">
        <v>0</v>
      </c>
      <c r="DN35" s="76">
        <v>0</v>
      </c>
      <c r="DO35" s="76">
        <v>0</v>
      </c>
      <c r="DP35" s="76">
        <v>0</v>
      </c>
      <c r="DQ35" s="76">
        <v>0</v>
      </c>
      <c r="DR35" s="76">
        <v>0</v>
      </c>
      <c r="DS35" s="76">
        <v>0</v>
      </c>
      <c r="DT35" s="76">
        <v>0</v>
      </c>
      <c r="DU35" s="76">
        <v>0</v>
      </c>
      <c r="DV35" s="76">
        <v>0</v>
      </c>
      <c r="DW35" s="76">
        <v>0</v>
      </c>
      <c r="DX35" s="76">
        <v>0</v>
      </c>
      <c r="DY35" s="76">
        <v>0</v>
      </c>
      <c r="DZ35" s="76">
        <v>0</v>
      </c>
      <c r="EA35" s="3"/>
      <c r="EB35" s="3"/>
      <c r="EC35" s="3"/>
      <c r="ED35" s="3"/>
      <c r="EE35" s="3"/>
    </row>
    <row r="36" spans="1:135" x14ac:dyDescent="0.35">
      <c r="A36" s="4" t="s">
        <v>12</v>
      </c>
      <c r="B36" s="1" t="s">
        <v>11</v>
      </c>
      <c r="C36" s="1" t="s">
        <v>1</v>
      </c>
      <c r="D36" s="76">
        <v>86</v>
      </c>
      <c r="E36" s="76">
        <v>113</v>
      </c>
      <c r="F36" s="76">
        <v>123</v>
      </c>
      <c r="G36" s="76">
        <v>230</v>
      </c>
      <c r="H36" s="76">
        <v>227</v>
      </c>
      <c r="I36" s="76">
        <v>215</v>
      </c>
      <c r="J36" s="76">
        <v>271</v>
      </c>
      <c r="K36" s="76">
        <v>245</v>
      </c>
      <c r="L36" s="76">
        <v>281</v>
      </c>
      <c r="M36" s="76">
        <v>222</v>
      </c>
      <c r="N36" s="76">
        <v>248</v>
      </c>
      <c r="O36" s="76">
        <v>242</v>
      </c>
      <c r="P36" s="76">
        <v>286</v>
      </c>
      <c r="Q36" s="76">
        <v>283</v>
      </c>
      <c r="R36" s="76">
        <v>266</v>
      </c>
      <c r="S36" s="76">
        <v>331</v>
      </c>
      <c r="T36" s="76">
        <v>269</v>
      </c>
      <c r="U36" s="76">
        <v>309</v>
      </c>
      <c r="V36" s="76">
        <v>285</v>
      </c>
      <c r="W36" s="76">
        <v>331</v>
      </c>
      <c r="X36" s="76">
        <v>320</v>
      </c>
      <c r="Y36" s="76">
        <v>282</v>
      </c>
      <c r="Z36" s="76">
        <v>283</v>
      </c>
      <c r="AA36" s="76">
        <v>309</v>
      </c>
      <c r="AB36" s="76">
        <v>288</v>
      </c>
      <c r="AC36" s="76">
        <v>306</v>
      </c>
      <c r="AD36" s="76">
        <v>263</v>
      </c>
      <c r="AE36" s="76">
        <v>326</v>
      </c>
      <c r="AF36" s="76">
        <v>305</v>
      </c>
      <c r="AG36" s="76">
        <v>343</v>
      </c>
      <c r="AH36" s="76">
        <v>334</v>
      </c>
      <c r="AI36" s="76">
        <v>306</v>
      </c>
      <c r="AJ36" s="76">
        <v>262</v>
      </c>
      <c r="AK36" s="76">
        <v>289</v>
      </c>
      <c r="AL36" s="76">
        <v>275</v>
      </c>
      <c r="AM36" s="76">
        <v>321</v>
      </c>
      <c r="AN36" s="76">
        <v>308</v>
      </c>
      <c r="AO36" s="76">
        <v>355</v>
      </c>
      <c r="AP36" s="76">
        <v>357</v>
      </c>
      <c r="AQ36" s="76">
        <v>283</v>
      </c>
      <c r="AR36" s="76">
        <v>248</v>
      </c>
      <c r="AS36" s="76">
        <v>269</v>
      </c>
      <c r="AT36" s="76">
        <v>350</v>
      </c>
      <c r="AU36" s="76">
        <v>418</v>
      </c>
      <c r="AV36" s="76">
        <v>334</v>
      </c>
      <c r="AW36" s="76">
        <v>296</v>
      </c>
      <c r="AX36" s="76">
        <v>298</v>
      </c>
      <c r="AY36" s="76">
        <v>346</v>
      </c>
      <c r="AZ36" s="76">
        <v>393</v>
      </c>
      <c r="BA36" s="76">
        <v>300</v>
      </c>
      <c r="BB36" s="76">
        <v>323</v>
      </c>
      <c r="BC36" s="76">
        <v>311</v>
      </c>
      <c r="BD36" s="76">
        <v>273</v>
      </c>
      <c r="BE36" s="76">
        <v>368</v>
      </c>
      <c r="BF36" s="76">
        <v>351</v>
      </c>
      <c r="BG36" s="76">
        <v>380</v>
      </c>
      <c r="BH36" s="76">
        <v>320</v>
      </c>
      <c r="BI36" s="76">
        <v>352</v>
      </c>
      <c r="BJ36" s="76">
        <v>397</v>
      </c>
      <c r="BK36" s="76">
        <v>339</v>
      </c>
      <c r="BL36" s="76">
        <v>271</v>
      </c>
      <c r="BM36" s="76">
        <v>287</v>
      </c>
      <c r="BN36" s="76">
        <v>309</v>
      </c>
      <c r="BO36" s="76">
        <v>341</v>
      </c>
      <c r="BP36" s="76">
        <v>304</v>
      </c>
      <c r="BQ36" s="76">
        <v>335</v>
      </c>
      <c r="BR36" s="76">
        <v>328</v>
      </c>
      <c r="BS36" s="76">
        <v>404</v>
      </c>
      <c r="BT36" s="76">
        <v>378</v>
      </c>
      <c r="BU36" s="76">
        <v>303</v>
      </c>
      <c r="BV36" s="76">
        <v>420</v>
      </c>
      <c r="BW36" s="76">
        <v>340</v>
      </c>
      <c r="BX36" s="76">
        <v>451</v>
      </c>
      <c r="BY36" s="76">
        <v>368</v>
      </c>
      <c r="BZ36" s="76">
        <v>273</v>
      </c>
      <c r="CA36" s="76">
        <v>244</v>
      </c>
      <c r="CB36" s="76">
        <v>380</v>
      </c>
      <c r="CC36" s="76">
        <v>419</v>
      </c>
      <c r="CD36" s="76">
        <v>359</v>
      </c>
      <c r="CE36" s="76">
        <v>410</v>
      </c>
      <c r="CF36" s="76">
        <v>369</v>
      </c>
      <c r="CG36" s="76">
        <v>432</v>
      </c>
      <c r="CH36" s="76">
        <v>396</v>
      </c>
      <c r="CI36" s="76">
        <v>441</v>
      </c>
      <c r="CJ36" s="76">
        <v>405</v>
      </c>
      <c r="CK36" s="76">
        <v>409</v>
      </c>
      <c r="CL36" s="76">
        <v>379</v>
      </c>
      <c r="CM36" s="76">
        <v>368</v>
      </c>
      <c r="CN36" s="76">
        <v>329</v>
      </c>
      <c r="CO36" s="76">
        <v>355</v>
      </c>
      <c r="CP36" s="76">
        <v>385</v>
      </c>
      <c r="CQ36" s="76">
        <v>349</v>
      </c>
      <c r="CR36" s="76">
        <v>325</v>
      </c>
      <c r="CS36" s="76">
        <v>473</v>
      </c>
      <c r="CT36" s="76">
        <v>433</v>
      </c>
      <c r="CU36" s="76">
        <v>364</v>
      </c>
      <c r="CV36" s="76">
        <v>415</v>
      </c>
      <c r="CW36" s="76">
        <v>422</v>
      </c>
      <c r="CX36" s="76">
        <v>343</v>
      </c>
      <c r="CY36" s="76">
        <v>391</v>
      </c>
      <c r="CZ36" s="76">
        <v>445</v>
      </c>
      <c r="DA36" s="76">
        <v>413</v>
      </c>
      <c r="DB36" s="76">
        <v>402</v>
      </c>
      <c r="DC36" s="76">
        <v>522</v>
      </c>
      <c r="DD36" s="76">
        <v>444</v>
      </c>
      <c r="DE36" s="76">
        <v>415</v>
      </c>
      <c r="DF36" s="76">
        <v>424</v>
      </c>
      <c r="DG36" s="76">
        <v>407</v>
      </c>
      <c r="DH36" s="76">
        <v>442</v>
      </c>
      <c r="DI36" s="76">
        <v>442</v>
      </c>
      <c r="DJ36" s="76">
        <v>376</v>
      </c>
      <c r="DK36" s="76">
        <v>447</v>
      </c>
      <c r="DL36" s="76">
        <v>463</v>
      </c>
      <c r="DM36" s="76">
        <v>467</v>
      </c>
      <c r="DN36" s="76">
        <v>419</v>
      </c>
      <c r="DO36" s="76">
        <v>512</v>
      </c>
      <c r="DP36" s="76">
        <v>491</v>
      </c>
      <c r="DQ36" s="76">
        <v>442</v>
      </c>
      <c r="DR36" s="76">
        <v>431</v>
      </c>
      <c r="DS36" s="76">
        <v>497</v>
      </c>
      <c r="DT36" s="76">
        <v>507</v>
      </c>
      <c r="DU36" s="76">
        <v>593</v>
      </c>
      <c r="DV36" s="76">
        <v>519</v>
      </c>
      <c r="DW36" s="76">
        <v>480</v>
      </c>
      <c r="DX36" s="76">
        <v>422</v>
      </c>
      <c r="DY36" s="76">
        <v>456</v>
      </c>
      <c r="DZ36" s="76">
        <v>480</v>
      </c>
      <c r="EA36" s="3"/>
      <c r="EB36" s="3"/>
      <c r="EC36" s="3"/>
      <c r="ED36" s="3"/>
      <c r="EE36" s="3"/>
    </row>
    <row r="37" spans="1:135" x14ac:dyDescent="0.35">
      <c r="A37" s="4" t="s">
        <v>12</v>
      </c>
      <c r="B37" s="1" t="s">
        <v>11</v>
      </c>
      <c r="C37" s="1" t="s">
        <v>2</v>
      </c>
      <c r="D37" s="76">
        <v>157</v>
      </c>
      <c r="E37" s="76">
        <v>98</v>
      </c>
      <c r="F37" s="76">
        <v>98</v>
      </c>
      <c r="G37" s="76">
        <v>196</v>
      </c>
      <c r="H37" s="76">
        <v>126</v>
      </c>
      <c r="I37" s="76">
        <v>245</v>
      </c>
      <c r="J37" s="76">
        <v>157</v>
      </c>
      <c r="K37" s="76">
        <v>114</v>
      </c>
      <c r="L37" s="76">
        <v>240</v>
      </c>
      <c r="M37" s="76">
        <v>163</v>
      </c>
      <c r="N37" s="76">
        <v>185</v>
      </c>
      <c r="O37" s="76">
        <v>240</v>
      </c>
      <c r="P37" s="76">
        <v>143</v>
      </c>
      <c r="Q37" s="76">
        <v>220</v>
      </c>
      <c r="R37" s="76">
        <v>115</v>
      </c>
      <c r="S37" s="76">
        <v>145</v>
      </c>
      <c r="T37" s="76">
        <v>159</v>
      </c>
      <c r="U37" s="76">
        <v>243</v>
      </c>
      <c r="V37" s="76">
        <v>255</v>
      </c>
      <c r="W37" s="76">
        <v>233</v>
      </c>
      <c r="X37" s="76">
        <v>210</v>
      </c>
      <c r="Y37" s="76">
        <v>275</v>
      </c>
      <c r="Z37" s="76">
        <v>272</v>
      </c>
      <c r="AA37" s="76">
        <v>268</v>
      </c>
      <c r="AB37" s="76">
        <v>214</v>
      </c>
      <c r="AC37" s="76">
        <v>253</v>
      </c>
      <c r="AD37" s="76">
        <v>173</v>
      </c>
      <c r="AE37" s="76">
        <v>246</v>
      </c>
      <c r="AF37" s="76">
        <v>192</v>
      </c>
      <c r="AG37" s="76">
        <v>266</v>
      </c>
      <c r="AH37" s="76">
        <v>274</v>
      </c>
      <c r="AI37" s="76">
        <v>423</v>
      </c>
      <c r="AJ37" s="76">
        <v>389</v>
      </c>
      <c r="AK37" s="76">
        <v>446</v>
      </c>
      <c r="AL37" s="76">
        <v>320</v>
      </c>
      <c r="AM37" s="76">
        <v>352</v>
      </c>
      <c r="AN37" s="76">
        <v>307</v>
      </c>
      <c r="AO37" s="76">
        <v>277</v>
      </c>
      <c r="AP37" s="76">
        <v>378</v>
      </c>
      <c r="AQ37" s="76">
        <v>408</v>
      </c>
      <c r="AR37" s="76">
        <v>399</v>
      </c>
      <c r="AS37" s="76">
        <v>293</v>
      </c>
      <c r="AT37" s="76">
        <v>272</v>
      </c>
      <c r="AU37" s="76">
        <v>296</v>
      </c>
      <c r="AV37" s="76">
        <v>281</v>
      </c>
      <c r="AW37" s="76">
        <v>242</v>
      </c>
      <c r="AX37" s="76">
        <v>356</v>
      </c>
      <c r="AY37" s="76">
        <v>279</v>
      </c>
      <c r="AZ37" s="76">
        <v>254</v>
      </c>
      <c r="BA37" s="76">
        <v>217</v>
      </c>
      <c r="BB37" s="76">
        <v>192</v>
      </c>
      <c r="BC37" s="76">
        <v>271</v>
      </c>
      <c r="BD37" s="76">
        <v>274</v>
      </c>
      <c r="BE37" s="76">
        <v>245</v>
      </c>
      <c r="BF37" s="76">
        <v>323</v>
      </c>
      <c r="BG37" s="76">
        <v>233</v>
      </c>
      <c r="BH37" s="76">
        <v>455</v>
      </c>
      <c r="BI37" s="76">
        <v>350</v>
      </c>
      <c r="BJ37" s="76">
        <v>323</v>
      </c>
      <c r="BK37" s="76">
        <v>334</v>
      </c>
      <c r="BL37" s="76">
        <v>310</v>
      </c>
      <c r="BM37" s="76">
        <v>233</v>
      </c>
      <c r="BN37" s="76">
        <v>287</v>
      </c>
      <c r="BO37" s="76">
        <v>328</v>
      </c>
      <c r="BP37" s="76">
        <v>337</v>
      </c>
      <c r="BQ37" s="76">
        <v>257</v>
      </c>
      <c r="BR37" s="76">
        <v>457</v>
      </c>
      <c r="BS37" s="76">
        <v>295</v>
      </c>
      <c r="BT37" s="76">
        <v>319</v>
      </c>
      <c r="BU37" s="76">
        <v>282</v>
      </c>
      <c r="BV37" s="76">
        <v>240</v>
      </c>
      <c r="BW37" s="76">
        <v>229</v>
      </c>
      <c r="BX37" s="76">
        <v>196</v>
      </c>
      <c r="BY37" s="76">
        <v>226</v>
      </c>
      <c r="BZ37" s="76">
        <v>386</v>
      </c>
      <c r="CA37" s="76">
        <v>436</v>
      </c>
      <c r="CB37" s="76">
        <v>367</v>
      </c>
      <c r="CC37" s="76">
        <v>256</v>
      </c>
      <c r="CD37" s="76">
        <v>374</v>
      </c>
      <c r="CE37" s="76">
        <v>373</v>
      </c>
      <c r="CF37" s="76">
        <v>335</v>
      </c>
      <c r="CG37" s="76">
        <v>332</v>
      </c>
      <c r="CH37" s="76">
        <v>357</v>
      </c>
      <c r="CI37" s="76">
        <v>369</v>
      </c>
      <c r="CJ37" s="76">
        <v>438</v>
      </c>
      <c r="CK37" s="76">
        <v>308</v>
      </c>
      <c r="CL37" s="76">
        <v>308</v>
      </c>
      <c r="CM37" s="76">
        <v>442</v>
      </c>
      <c r="CN37" s="76">
        <v>416</v>
      </c>
      <c r="CO37" s="76">
        <v>454</v>
      </c>
      <c r="CP37" s="76">
        <v>398</v>
      </c>
      <c r="CQ37" s="76">
        <v>569</v>
      </c>
      <c r="CR37" s="76">
        <v>620</v>
      </c>
      <c r="CS37" s="76">
        <v>321</v>
      </c>
      <c r="CT37" s="76">
        <v>500</v>
      </c>
      <c r="CU37" s="76">
        <v>498</v>
      </c>
      <c r="CV37" s="76">
        <v>394</v>
      </c>
      <c r="CW37" s="76">
        <v>350</v>
      </c>
      <c r="CX37" s="76">
        <v>417</v>
      </c>
      <c r="CY37" s="76">
        <v>336</v>
      </c>
      <c r="CZ37" s="76">
        <v>423</v>
      </c>
      <c r="DA37" s="76">
        <v>420</v>
      </c>
      <c r="DB37" s="76">
        <v>548</v>
      </c>
      <c r="DC37" s="76">
        <v>367</v>
      </c>
      <c r="DD37" s="76">
        <v>433</v>
      </c>
      <c r="DE37" s="76">
        <v>477</v>
      </c>
      <c r="DF37" s="76">
        <v>444</v>
      </c>
      <c r="DG37" s="76">
        <v>495</v>
      </c>
      <c r="DH37" s="76">
        <v>412</v>
      </c>
      <c r="DI37" s="76">
        <v>434</v>
      </c>
      <c r="DJ37" s="76">
        <v>549</v>
      </c>
      <c r="DK37" s="76">
        <v>354</v>
      </c>
      <c r="DL37" s="76">
        <v>346</v>
      </c>
      <c r="DM37" s="76">
        <v>350</v>
      </c>
      <c r="DN37" s="76">
        <v>340</v>
      </c>
      <c r="DO37" s="76">
        <v>476</v>
      </c>
      <c r="DP37" s="76">
        <v>347</v>
      </c>
      <c r="DQ37" s="76">
        <v>385</v>
      </c>
      <c r="DR37" s="76">
        <v>471</v>
      </c>
      <c r="DS37" s="76">
        <v>517</v>
      </c>
      <c r="DT37" s="76">
        <v>388</v>
      </c>
      <c r="DU37" s="76">
        <v>399</v>
      </c>
      <c r="DV37" s="76">
        <v>413</v>
      </c>
      <c r="DW37" s="76">
        <v>419</v>
      </c>
      <c r="DX37" s="76">
        <v>485</v>
      </c>
      <c r="DY37" s="76">
        <v>344</v>
      </c>
      <c r="DZ37" s="76">
        <v>437</v>
      </c>
      <c r="EA37" s="3"/>
      <c r="EB37" s="3"/>
      <c r="EC37" s="3"/>
      <c r="ED37" s="3"/>
      <c r="EE37" s="3"/>
    </row>
    <row r="38" spans="1:135" x14ac:dyDescent="0.35">
      <c r="A38" s="4" t="s">
        <v>12</v>
      </c>
      <c r="B38" s="1" t="s">
        <v>11</v>
      </c>
      <c r="C38" s="1" t="s">
        <v>3</v>
      </c>
      <c r="D38" s="76">
        <v>117</v>
      </c>
      <c r="E38" s="76">
        <v>59</v>
      </c>
      <c r="F38" s="76">
        <v>238</v>
      </c>
      <c r="G38" s="76">
        <v>366</v>
      </c>
      <c r="H38" s="76">
        <v>450</v>
      </c>
      <c r="I38" s="76">
        <v>327</v>
      </c>
      <c r="J38" s="76">
        <v>398</v>
      </c>
      <c r="K38" s="76">
        <v>513</v>
      </c>
      <c r="L38" s="76">
        <v>278</v>
      </c>
      <c r="M38" s="76">
        <v>388</v>
      </c>
      <c r="N38" s="76">
        <v>428</v>
      </c>
      <c r="O38" s="76">
        <v>478</v>
      </c>
      <c r="P38" s="76">
        <v>369</v>
      </c>
      <c r="Q38" s="76">
        <v>263</v>
      </c>
      <c r="R38" s="76">
        <v>411</v>
      </c>
      <c r="S38" s="76">
        <v>403</v>
      </c>
      <c r="T38" s="76">
        <v>338</v>
      </c>
      <c r="U38" s="76">
        <v>370</v>
      </c>
      <c r="V38" s="76">
        <v>329</v>
      </c>
      <c r="W38" s="76">
        <v>303</v>
      </c>
      <c r="X38" s="76">
        <v>339</v>
      </c>
      <c r="Y38" s="76">
        <v>276</v>
      </c>
      <c r="Z38" s="76">
        <v>362</v>
      </c>
      <c r="AA38" s="76">
        <v>333</v>
      </c>
      <c r="AB38" s="76">
        <v>460</v>
      </c>
      <c r="AC38" s="76">
        <v>225</v>
      </c>
      <c r="AD38" s="76">
        <v>462</v>
      </c>
      <c r="AE38" s="76">
        <v>332</v>
      </c>
      <c r="AF38" s="76">
        <v>383</v>
      </c>
      <c r="AG38" s="76">
        <v>479</v>
      </c>
      <c r="AH38" s="76">
        <v>648</v>
      </c>
      <c r="AI38" s="76">
        <v>567</v>
      </c>
      <c r="AJ38" s="76">
        <v>533</v>
      </c>
      <c r="AK38" s="76">
        <v>316</v>
      </c>
      <c r="AL38" s="76">
        <v>482</v>
      </c>
      <c r="AM38" s="76">
        <v>480</v>
      </c>
      <c r="AN38" s="76">
        <v>491</v>
      </c>
      <c r="AO38" s="76">
        <v>539</v>
      </c>
      <c r="AP38" s="76">
        <v>311</v>
      </c>
      <c r="AQ38" s="76">
        <v>438</v>
      </c>
      <c r="AR38" s="76">
        <v>452</v>
      </c>
      <c r="AS38" s="76">
        <v>517</v>
      </c>
      <c r="AT38" s="76">
        <v>449</v>
      </c>
      <c r="AU38" s="76">
        <v>562</v>
      </c>
      <c r="AV38" s="76">
        <v>473</v>
      </c>
      <c r="AW38" s="76">
        <v>671</v>
      </c>
      <c r="AX38" s="76">
        <v>465</v>
      </c>
      <c r="AY38" s="76">
        <v>624</v>
      </c>
      <c r="AZ38" s="76">
        <v>344</v>
      </c>
      <c r="BA38" s="76">
        <v>493</v>
      </c>
      <c r="BB38" s="76">
        <v>636</v>
      </c>
      <c r="BC38" s="76">
        <v>250</v>
      </c>
      <c r="BD38" s="76">
        <v>625</v>
      </c>
      <c r="BE38" s="76">
        <v>636</v>
      </c>
      <c r="BF38" s="76">
        <v>586</v>
      </c>
      <c r="BG38" s="76">
        <v>448</v>
      </c>
      <c r="BH38" s="76">
        <v>472</v>
      </c>
      <c r="BI38" s="76">
        <v>681</v>
      </c>
      <c r="BJ38" s="76">
        <v>485</v>
      </c>
      <c r="BK38" s="76">
        <v>562</v>
      </c>
      <c r="BL38" s="76">
        <v>563</v>
      </c>
      <c r="BM38" s="76">
        <v>422</v>
      </c>
      <c r="BN38" s="76">
        <v>363</v>
      </c>
      <c r="BO38" s="76">
        <v>363</v>
      </c>
      <c r="BP38" s="76">
        <v>360</v>
      </c>
      <c r="BQ38" s="76">
        <v>413</v>
      </c>
      <c r="BR38" s="76">
        <v>293</v>
      </c>
      <c r="BS38" s="76">
        <v>600</v>
      </c>
      <c r="BT38" s="76">
        <v>417</v>
      </c>
      <c r="BU38" s="76">
        <v>556</v>
      </c>
      <c r="BV38" s="76">
        <v>384</v>
      </c>
      <c r="BW38" s="76">
        <v>479</v>
      </c>
      <c r="BX38" s="76">
        <v>305</v>
      </c>
      <c r="BY38" s="76">
        <v>539</v>
      </c>
      <c r="BZ38" s="76">
        <v>365</v>
      </c>
      <c r="CA38" s="76">
        <v>466</v>
      </c>
      <c r="CB38" s="76">
        <v>604</v>
      </c>
      <c r="CC38" s="76">
        <v>600</v>
      </c>
      <c r="CD38" s="76">
        <v>517</v>
      </c>
      <c r="CE38" s="76">
        <v>651</v>
      </c>
      <c r="CF38" s="76">
        <v>645</v>
      </c>
      <c r="CG38" s="76">
        <v>394</v>
      </c>
      <c r="CH38" s="76">
        <v>462</v>
      </c>
      <c r="CI38" s="76">
        <v>524</v>
      </c>
      <c r="CJ38" s="76">
        <v>556</v>
      </c>
      <c r="CK38" s="76">
        <v>754</v>
      </c>
      <c r="CL38" s="76">
        <v>803</v>
      </c>
      <c r="CM38" s="76">
        <v>336</v>
      </c>
      <c r="CN38" s="76">
        <v>609</v>
      </c>
      <c r="CO38" s="76">
        <v>440</v>
      </c>
      <c r="CP38" s="76">
        <v>711</v>
      </c>
      <c r="CQ38" s="76">
        <v>507</v>
      </c>
      <c r="CR38" s="76">
        <v>617</v>
      </c>
      <c r="CS38" s="76">
        <v>636</v>
      </c>
      <c r="CT38" s="76">
        <v>630</v>
      </c>
      <c r="CU38" s="76">
        <v>739</v>
      </c>
      <c r="CV38" s="76">
        <v>737</v>
      </c>
      <c r="CW38" s="76">
        <v>795</v>
      </c>
      <c r="CX38" s="76">
        <v>706</v>
      </c>
      <c r="CY38" s="76">
        <v>693</v>
      </c>
      <c r="CZ38" s="76">
        <v>496</v>
      </c>
      <c r="DA38" s="76">
        <v>563</v>
      </c>
      <c r="DB38" s="76">
        <v>396</v>
      </c>
      <c r="DC38" s="76">
        <v>534</v>
      </c>
      <c r="DD38" s="76">
        <v>604</v>
      </c>
      <c r="DE38" s="76">
        <v>449</v>
      </c>
      <c r="DF38" s="76">
        <v>638</v>
      </c>
      <c r="DG38" s="76">
        <v>433</v>
      </c>
      <c r="DH38" s="76">
        <v>387</v>
      </c>
      <c r="DI38" s="76">
        <v>387</v>
      </c>
      <c r="DJ38" s="76">
        <v>578</v>
      </c>
      <c r="DK38" s="76">
        <v>777</v>
      </c>
      <c r="DL38" s="76">
        <v>703</v>
      </c>
      <c r="DM38" s="76">
        <v>678</v>
      </c>
      <c r="DN38" s="76">
        <v>851</v>
      </c>
      <c r="DO38" s="76">
        <v>528</v>
      </c>
      <c r="DP38" s="76">
        <v>760</v>
      </c>
      <c r="DQ38" s="76">
        <v>609</v>
      </c>
      <c r="DR38" s="76">
        <v>607</v>
      </c>
      <c r="DS38" s="76">
        <v>432</v>
      </c>
      <c r="DT38" s="76">
        <v>288</v>
      </c>
      <c r="DU38" s="76">
        <v>341</v>
      </c>
      <c r="DV38" s="76">
        <v>354</v>
      </c>
      <c r="DW38" s="76">
        <v>378</v>
      </c>
      <c r="DX38" s="76">
        <v>522</v>
      </c>
      <c r="DY38" s="76">
        <v>569</v>
      </c>
      <c r="DZ38" s="76">
        <v>426</v>
      </c>
      <c r="EA38" s="3"/>
      <c r="EB38" s="3"/>
      <c r="EC38" s="3"/>
      <c r="ED38" s="3"/>
      <c r="EE38" s="3"/>
    </row>
    <row r="39" spans="1:135" x14ac:dyDescent="0.35">
      <c r="A39" s="4" t="s">
        <v>12</v>
      </c>
      <c r="B39" s="1" t="s">
        <v>11</v>
      </c>
      <c r="C39" s="1" t="s">
        <v>4</v>
      </c>
      <c r="D39" s="76">
        <v>292</v>
      </c>
      <c r="E39" s="76">
        <v>453</v>
      </c>
      <c r="F39" s="76">
        <v>453</v>
      </c>
      <c r="G39" s="76">
        <v>403</v>
      </c>
      <c r="H39" s="76">
        <v>327</v>
      </c>
      <c r="I39" s="76">
        <v>552</v>
      </c>
      <c r="J39" s="76">
        <v>528</v>
      </c>
      <c r="K39" s="76">
        <v>389</v>
      </c>
      <c r="L39" s="76">
        <v>353</v>
      </c>
      <c r="M39" s="76">
        <v>615</v>
      </c>
      <c r="N39" s="76">
        <v>399</v>
      </c>
      <c r="O39" s="76">
        <v>442</v>
      </c>
      <c r="P39" s="76">
        <v>329</v>
      </c>
      <c r="Q39" s="76">
        <v>798</v>
      </c>
      <c r="R39" s="76">
        <v>796</v>
      </c>
      <c r="S39" s="76">
        <v>540</v>
      </c>
      <c r="T39" s="76">
        <v>657</v>
      </c>
      <c r="U39" s="76">
        <v>362</v>
      </c>
      <c r="V39" s="76">
        <v>535</v>
      </c>
      <c r="W39" s="76">
        <v>237</v>
      </c>
      <c r="X39" s="76">
        <v>384</v>
      </c>
      <c r="Y39" s="76">
        <v>482</v>
      </c>
      <c r="Z39" s="76">
        <v>463</v>
      </c>
      <c r="AA39" s="76">
        <v>443</v>
      </c>
      <c r="AB39" s="76">
        <v>584</v>
      </c>
      <c r="AC39" s="76">
        <v>486</v>
      </c>
      <c r="AD39" s="76">
        <v>351</v>
      </c>
      <c r="AE39" s="76">
        <v>347</v>
      </c>
      <c r="AF39" s="76">
        <v>649</v>
      </c>
      <c r="AG39" s="76">
        <v>404</v>
      </c>
      <c r="AH39" s="76">
        <v>533</v>
      </c>
      <c r="AI39" s="76">
        <v>447</v>
      </c>
      <c r="AJ39" s="76">
        <v>593</v>
      </c>
      <c r="AK39" s="76">
        <v>706</v>
      </c>
      <c r="AL39" s="76">
        <v>650</v>
      </c>
      <c r="AM39" s="76">
        <v>581</v>
      </c>
      <c r="AN39" s="76">
        <v>653</v>
      </c>
      <c r="AO39" s="76">
        <v>402</v>
      </c>
      <c r="AP39" s="76">
        <v>589</v>
      </c>
      <c r="AQ39" s="76">
        <v>411</v>
      </c>
      <c r="AR39" s="76">
        <v>341</v>
      </c>
      <c r="AS39" s="76">
        <v>415</v>
      </c>
      <c r="AT39" s="76">
        <v>592</v>
      </c>
      <c r="AU39" s="76">
        <v>457</v>
      </c>
      <c r="AV39" s="76">
        <v>633</v>
      </c>
      <c r="AW39" s="76">
        <v>781</v>
      </c>
      <c r="AX39" s="76">
        <v>555</v>
      </c>
      <c r="AY39" s="76">
        <v>572</v>
      </c>
      <c r="AZ39" s="76">
        <v>515</v>
      </c>
      <c r="BA39" s="76">
        <v>514</v>
      </c>
      <c r="BB39" s="76">
        <v>548</v>
      </c>
      <c r="BC39" s="76">
        <v>623</v>
      </c>
      <c r="BD39" s="76">
        <v>591</v>
      </c>
      <c r="BE39" s="76">
        <v>362</v>
      </c>
      <c r="BF39" s="76">
        <v>468</v>
      </c>
      <c r="BG39" s="76">
        <v>491</v>
      </c>
      <c r="BH39" s="76">
        <v>340</v>
      </c>
      <c r="BI39" s="76">
        <v>384</v>
      </c>
      <c r="BJ39" s="76">
        <v>568</v>
      </c>
      <c r="BK39" s="76">
        <v>717</v>
      </c>
      <c r="BL39" s="76">
        <v>546</v>
      </c>
      <c r="BM39" s="76">
        <v>886</v>
      </c>
      <c r="BN39" s="76">
        <v>640</v>
      </c>
      <c r="BO39" s="76">
        <v>720</v>
      </c>
      <c r="BP39" s="76">
        <v>682</v>
      </c>
      <c r="BQ39" s="76">
        <v>943</v>
      </c>
      <c r="BR39" s="76">
        <v>873</v>
      </c>
      <c r="BS39" s="76">
        <v>495</v>
      </c>
      <c r="BT39" s="76">
        <v>855</v>
      </c>
      <c r="BU39" s="76">
        <v>773</v>
      </c>
      <c r="BV39" s="76">
        <v>831</v>
      </c>
      <c r="BW39" s="76">
        <v>732</v>
      </c>
      <c r="BX39" s="76">
        <v>454</v>
      </c>
      <c r="BY39" s="76">
        <v>499</v>
      </c>
      <c r="BZ39" s="76">
        <v>401</v>
      </c>
      <c r="CA39" s="76">
        <v>920</v>
      </c>
      <c r="CB39" s="76">
        <v>952</v>
      </c>
      <c r="CC39" s="76">
        <v>894</v>
      </c>
      <c r="CD39" s="76">
        <v>695</v>
      </c>
      <c r="CE39" s="76">
        <v>600</v>
      </c>
      <c r="CF39" s="76">
        <v>519</v>
      </c>
      <c r="CG39" s="76">
        <v>1013</v>
      </c>
      <c r="CH39" s="76">
        <v>906</v>
      </c>
      <c r="CI39" s="76">
        <v>608</v>
      </c>
      <c r="CJ39" s="76">
        <v>485</v>
      </c>
      <c r="CK39" s="76">
        <v>555</v>
      </c>
      <c r="CL39" s="76">
        <v>477</v>
      </c>
      <c r="CM39" s="76">
        <v>990</v>
      </c>
      <c r="CN39" s="76">
        <v>702</v>
      </c>
      <c r="CO39" s="76">
        <v>822</v>
      </c>
      <c r="CP39" s="76">
        <v>569</v>
      </c>
      <c r="CQ39" s="76">
        <v>740</v>
      </c>
      <c r="CR39" s="76">
        <v>763</v>
      </c>
      <c r="CS39" s="76">
        <v>662</v>
      </c>
      <c r="CT39" s="76">
        <v>602</v>
      </c>
      <c r="CU39" s="76">
        <v>750</v>
      </c>
      <c r="CV39" s="76">
        <v>659</v>
      </c>
      <c r="CW39" s="76">
        <v>728</v>
      </c>
      <c r="CX39" s="76">
        <v>1000</v>
      </c>
      <c r="CY39" s="76">
        <v>857</v>
      </c>
      <c r="CZ39" s="76">
        <v>638</v>
      </c>
      <c r="DA39" s="76">
        <v>332</v>
      </c>
      <c r="DB39" s="76">
        <v>656</v>
      </c>
      <c r="DC39" s="76">
        <v>515</v>
      </c>
      <c r="DD39" s="76">
        <v>717</v>
      </c>
      <c r="DE39" s="76">
        <v>786</v>
      </c>
      <c r="DF39" s="76">
        <v>817</v>
      </c>
      <c r="DG39" s="76">
        <v>846</v>
      </c>
      <c r="DH39" s="76">
        <v>771</v>
      </c>
      <c r="DI39" s="76">
        <v>685</v>
      </c>
      <c r="DJ39" s="76">
        <v>581</v>
      </c>
      <c r="DK39" s="76">
        <v>965</v>
      </c>
      <c r="DL39" s="76">
        <v>744</v>
      </c>
      <c r="DM39" s="76">
        <v>570</v>
      </c>
      <c r="DN39" s="76">
        <v>540</v>
      </c>
      <c r="DO39" s="76">
        <v>786</v>
      </c>
      <c r="DP39" s="76">
        <v>575</v>
      </c>
      <c r="DQ39" s="76">
        <v>885</v>
      </c>
      <c r="DR39" s="76">
        <v>613</v>
      </c>
      <c r="DS39" s="76">
        <v>841</v>
      </c>
      <c r="DT39" s="76">
        <v>890</v>
      </c>
      <c r="DU39" s="76">
        <v>541</v>
      </c>
      <c r="DV39" s="76">
        <v>673</v>
      </c>
      <c r="DW39" s="76">
        <v>513</v>
      </c>
      <c r="DX39" s="76">
        <v>591</v>
      </c>
      <c r="DY39" s="76">
        <v>823</v>
      </c>
      <c r="DZ39" s="76">
        <v>855</v>
      </c>
      <c r="EA39" s="3"/>
      <c r="EB39" s="3"/>
      <c r="EC39" s="3"/>
      <c r="ED39" s="3"/>
      <c r="EE39" s="3"/>
    </row>
    <row r="40" spans="1:135" x14ac:dyDescent="0.35">
      <c r="A40" s="4" t="s">
        <v>12</v>
      </c>
      <c r="B40" s="1" t="s">
        <v>11</v>
      </c>
      <c r="C40" s="1" t="s">
        <v>5</v>
      </c>
      <c r="D40" s="76">
        <v>287</v>
      </c>
      <c r="E40" s="76">
        <v>358</v>
      </c>
      <c r="F40" s="76">
        <v>139</v>
      </c>
      <c r="G40" s="76">
        <v>67</v>
      </c>
      <c r="H40" s="76">
        <v>141</v>
      </c>
      <c r="I40" s="76">
        <v>307</v>
      </c>
      <c r="J40" s="76">
        <v>269</v>
      </c>
      <c r="K40" s="76" t="s">
        <v>127</v>
      </c>
      <c r="L40" s="76">
        <v>409</v>
      </c>
      <c r="M40" s="76">
        <v>139</v>
      </c>
      <c r="N40" s="76">
        <v>332</v>
      </c>
      <c r="O40" s="76">
        <v>361</v>
      </c>
      <c r="P40" s="76">
        <v>266</v>
      </c>
      <c r="Q40" s="76">
        <v>202</v>
      </c>
      <c r="R40" s="76">
        <v>283</v>
      </c>
      <c r="S40" s="76">
        <v>639</v>
      </c>
      <c r="T40" s="76">
        <v>417</v>
      </c>
      <c r="U40" s="76">
        <v>492</v>
      </c>
      <c r="V40" s="76">
        <v>428</v>
      </c>
      <c r="W40" s="76">
        <v>835</v>
      </c>
      <c r="X40" s="76">
        <v>579</v>
      </c>
      <c r="Y40" s="76">
        <v>639</v>
      </c>
      <c r="Z40" s="76">
        <v>363</v>
      </c>
      <c r="AA40" s="76">
        <v>539</v>
      </c>
      <c r="AB40" s="76">
        <v>565</v>
      </c>
      <c r="AC40" s="76">
        <v>409</v>
      </c>
      <c r="AD40" s="76">
        <v>635</v>
      </c>
      <c r="AE40" s="76">
        <v>491</v>
      </c>
      <c r="AF40" s="76">
        <v>629</v>
      </c>
      <c r="AG40" s="76">
        <v>785</v>
      </c>
      <c r="AH40" s="76">
        <v>518</v>
      </c>
      <c r="AI40" s="76">
        <v>426</v>
      </c>
      <c r="AJ40" s="76">
        <v>495</v>
      </c>
      <c r="AK40" s="76">
        <v>560</v>
      </c>
      <c r="AL40" s="76">
        <v>770</v>
      </c>
      <c r="AM40" s="76">
        <v>686</v>
      </c>
      <c r="AN40" s="76">
        <v>565</v>
      </c>
      <c r="AO40" s="76">
        <v>900</v>
      </c>
      <c r="AP40" s="76">
        <v>675</v>
      </c>
      <c r="AQ40" s="76">
        <v>1003</v>
      </c>
      <c r="AR40" s="76">
        <v>859</v>
      </c>
      <c r="AS40" s="76">
        <v>707</v>
      </c>
      <c r="AT40" s="76">
        <v>689</v>
      </c>
      <c r="AU40" s="76">
        <v>943</v>
      </c>
      <c r="AV40" s="76">
        <v>783</v>
      </c>
      <c r="AW40" s="76">
        <v>635</v>
      </c>
      <c r="AX40" s="76">
        <v>909</v>
      </c>
      <c r="AY40" s="76">
        <v>422</v>
      </c>
      <c r="AZ40" s="76">
        <v>637</v>
      </c>
      <c r="BA40" s="76">
        <v>701</v>
      </c>
      <c r="BB40" s="76">
        <v>901</v>
      </c>
      <c r="BC40" s="76">
        <v>1199</v>
      </c>
      <c r="BD40" s="76">
        <v>336</v>
      </c>
      <c r="BE40" s="76">
        <v>651</v>
      </c>
      <c r="BF40" s="76">
        <v>646</v>
      </c>
      <c r="BG40" s="76">
        <v>898</v>
      </c>
      <c r="BH40" s="76">
        <v>1112</v>
      </c>
      <c r="BI40" s="76">
        <v>512</v>
      </c>
      <c r="BJ40" s="76">
        <v>930</v>
      </c>
      <c r="BK40" s="76">
        <v>780</v>
      </c>
      <c r="BL40" s="76">
        <v>340</v>
      </c>
      <c r="BM40" s="76">
        <v>403</v>
      </c>
      <c r="BN40" s="76">
        <v>1041</v>
      </c>
      <c r="BO40" s="76">
        <v>615</v>
      </c>
      <c r="BP40" s="76">
        <v>779</v>
      </c>
      <c r="BQ40" s="76">
        <v>641</v>
      </c>
      <c r="BR40" s="76">
        <v>339</v>
      </c>
      <c r="BS40" s="76">
        <v>549</v>
      </c>
      <c r="BT40" s="76">
        <v>533</v>
      </c>
      <c r="BU40" s="76">
        <v>753</v>
      </c>
      <c r="BV40" s="76">
        <v>713</v>
      </c>
      <c r="BW40" s="76">
        <v>843</v>
      </c>
      <c r="BX40" s="76">
        <v>747</v>
      </c>
      <c r="BY40" s="76">
        <v>548</v>
      </c>
      <c r="BZ40" s="76">
        <v>608</v>
      </c>
      <c r="CA40" s="76">
        <v>730</v>
      </c>
      <c r="CB40" s="76">
        <v>332</v>
      </c>
      <c r="CC40" s="76">
        <v>363</v>
      </c>
      <c r="CD40" s="76">
        <v>919</v>
      </c>
      <c r="CE40" s="76">
        <v>651</v>
      </c>
      <c r="CF40" s="76">
        <v>1038</v>
      </c>
      <c r="CG40" s="76">
        <v>558</v>
      </c>
      <c r="CH40" s="76">
        <v>770</v>
      </c>
      <c r="CI40" s="76">
        <v>615</v>
      </c>
      <c r="CJ40" s="76">
        <v>285</v>
      </c>
      <c r="CK40" s="76">
        <v>562</v>
      </c>
      <c r="CL40" s="76">
        <v>735</v>
      </c>
      <c r="CM40" s="76">
        <v>709</v>
      </c>
      <c r="CN40" s="76">
        <v>561</v>
      </c>
      <c r="CO40" s="76">
        <v>485</v>
      </c>
      <c r="CP40" s="76">
        <v>768</v>
      </c>
      <c r="CQ40" s="76">
        <v>510</v>
      </c>
      <c r="CR40" s="76">
        <v>411</v>
      </c>
      <c r="CS40" s="76">
        <v>691</v>
      </c>
      <c r="CT40" s="76">
        <v>714</v>
      </c>
      <c r="CU40" s="76">
        <v>634</v>
      </c>
      <c r="CV40" s="76">
        <v>482</v>
      </c>
      <c r="CW40" s="76">
        <v>407</v>
      </c>
      <c r="CX40" s="76">
        <v>401</v>
      </c>
      <c r="CY40" s="76">
        <v>907</v>
      </c>
      <c r="CZ40" s="76">
        <v>680</v>
      </c>
      <c r="DA40" s="76">
        <v>674</v>
      </c>
      <c r="DB40" s="76">
        <v>217</v>
      </c>
      <c r="DC40" s="76">
        <v>498</v>
      </c>
      <c r="DD40" s="76">
        <v>518</v>
      </c>
      <c r="DE40" s="76">
        <v>656</v>
      </c>
      <c r="DF40" s="76">
        <v>435</v>
      </c>
      <c r="DG40" s="76">
        <v>234</v>
      </c>
      <c r="DH40" s="76">
        <v>422</v>
      </c>
      <c r="DI40" s="76">
        <v>545</v>
      </c>
      <c r="DJ40" s="76">
        <v>852</v>
      </c>
      <c r="DK40" s="76">
        <v>630</v>
      </c>
      <c r="DL40" s="76">
        <v>359</v>
      </c>
      <c r="DM40" s="76">
        <v>677</v>
      </c>
      <c r="DN40" s="76">
        <v>740</v>
      </c>
      <c r="DO40" s="76">
        <v>467</v>
      </c>
      <c r="DP40" s="76">
        <v>433</v>
      </c>
      <c r="DQ40" s="76">
        <v>366</v>
      </c>
      <c r="DR40" s="76">
        <v>536</v>
      </c>
      <c r="DS40" s="76">
        <v>338</v>
      </c>
      <c r="DT40" s="76">
        <v>223</v>
      </c>
      <c r="DU40" s="76">
        <v>796</v>
      </c>
      <c r="DV40" s="76">
        <v>849</v>
      </c>
      <c r="DW40" s="76">
        <v>903</v>
      </c>
      <c r="DX40" s="76">
        <v>684</v>
      </c>
      <c r="DY40" s="76">
        <v>722</v>
      </c>
      <c r="DZ40" s="76">
        <v>404</v>
      </c>
      <c r="EA40" s="3"/>
      <c r="EB40" s="3"/>
      <c r="EC40" s="3"/>
      <c r="ED40" s="3"/>
      <c r="EE40" s="3"/>
    </row>
    <row r="41" spans="1:135" x14ac:dyDescent="0.35">
      <c r="A41" s="4" t="s">
        <v>12</v>
      </c>
      <c r="B41" s="1" t="s">
        <v>11</v>
      </c>
      <c r="C41" s="1" t="s">
        <v>6</v>
      </c>
      <c r="D41" s="76">
        <v>270</v>
      </c>
      <c r="E41" s="76">
        <v>193</v>
      </c>
      <c r="F41" s="76">
        <v>176</v>
      </c>
      <c r="G41" s="76">
        <v>355</v>
      </c>
      <c r="H41" s="76">
        <v>172</v>
      </c>
      <c r="I41" s="76">
        <v>183</v>
      </c>
      <c r="J41" s="76">
        <v>343</v>
      </c>
      <c r="K41" s="76">
        <v>458</v>
      </c>
      <c r="L41" s="76">
        <v>465</v>
      </c>
      <c r="M41" s="76">
        <v>376</v>
      </c>
      <c r="N41" s="76">
        <v>521</v>
      </c>
      <c r="O41" s="76">
        <v>177</v>
      </c>
      <c r="P41" s="76">
        <v>265</v>
      </c>
      <c r="Q41" s="76">
        <v>346</v>
      </c>
      <c r="R41" s="76">
        <v>184</v>
      </c>
      <c r="S41" s="76">
        <v>362</v>
      </c>
      <c r="T41" s="76">
        <v>526</v>
      </c>
      <c r="U41" s="76">
        <v>432</v>
      </c>
      <c r="V41" s="76">
        <v>457</v>
      </c>
      <c r="W41" s="76">
        <v>353</v>
      </c>
      <c r="X41" s="76">
        <v>698</v>
      </c>
      <c r="Y41" s="76">
        <v>384</v>
      </c>
      <c r="Z41" s="76">
        <v>714</v>
      </c>
      <c r="AA41" s="76">
        <v>734</v>
      </c>
      <c r="AB41" s="76">
        <v>286</v>
      </c>
      <c r="AC41" s="76">
        <v>531</v>
      </c>
      <c r="AD41" s="76">
        <v>699</v>
      </c>
      <c r="AE41" s="76">
        <v>546</v>
      </c>
      <c r="AF41" s="76">
        <v>331</v>
      </c>
      <c r="AG41" s="76">
        <v>726</v>
      </c>
      <c r="AH41" s="76">
        <v>356</v>
      </c>
      <c r="AI41" s="76">
        <v>825</v>
      </c>
      <c r="AJ41" s="76">
        <v>747</v>
      </c>
      <c r="AK41" s="76">
        <v>646</v>
      </c>
      <c r="AL41" s="76">
        <v>451</v>
      </c>
      <c r="AM41" s="76">
        <v>551</v>
      </c>
      <c r="AN41" s="76">
        <v>517</v>
      </c>
      <c r="AO41" s="76">
        <v>619</v>
      </c>
      <c r="AP41" s="76">
        <v>615</v>
      </c>
      <c r="AQ41" s="76">
        <v>434</v>
      </c>
      <c r="AR41" s="76">
        <v>791</v>
      </c>
      <c r="AS41" s="76">
        <v>618</v>
      </c>
      <c r="AT41" s="76">
        <v>358</v>
      </c>
      <c r="AU41" s="76">
        <v>272</v>
      </c>
      <c r="AV41" s="76">
        <v>551</v>
      </c>
      <c r="AW41" s="76">
        <v>531</v>
      </c>
      <c r="AX41" s="76">
        <v>348</v>
      </c>
      <c r="AY41" s="76">
        <v>1047</v>
      </c>
      <c r="AZ41" s="76">
        <v>460</v>
      </c>
      <c r="BA41" s="76">
        <v>785</v>
      </c>
      <c r="BB41" s="76">
        <v>718</v>
      </c>
      <c r="BC41" s="76">
        <v>801</v>
      </c>
      <c r="BD41" s="76">
        <v>517</v>
      </c>
      <c r="BE41" s="76">
        <v>462</v>
      </c>
      <c r="BF41" s="76">
        <v>465</v>
      </c>
      <c r="BG41" s="76">
        <v>179</v>
      </c>
      <c r="BH41" s="76">
        <v>186</v>
      </c>
      <c r="BI41" s="76">
        <v>266</v>
      </c>
      <c r="BJ41" s="76">
        <v>248</v>
      </c>
      <c r="BK41" s="76">
        <v>364</v>
      </c>
      <c r="BL41" s="76">
        <v>531</v>
      </c>
      <c r="BM41" s="76">
        <v>595</v>
      </c>
      <c r="BN41" s="76">
        <v>468</v>
      </c>
      <c r="BO41" s="76">
        <v>710</v>
      </c>
      <c r="BP41" s="76">
        <v>526</v>
      </c>
      <c r="BQ41" s="76">
        <v>553</v>
      </c>
      <c r="BR41" s="76">
        <v>528</v>
      </c>
      <c r="BS41" s="76">
        <v>352</v>
      </c>
      <c r="BT41" s="76">
        <v>629</v>
      </c>
      <c r="BU41" s="76">
        <v>609</v>
      </c>
      <c r="BV41" s="76">
        <v>716</v>
      </c>
      <c r="BW41" s="76">
        <v>552</v>
      </c>
      <c r="BX41" s="76">
        <v>1163</v>
      </c>
      <c r="BY41" s="76">
        <v>1083</v>
      </c>
      <c r="BZ41" s="76">
        <v>1152</v>
      </c>
      <c r="CA41" s="76">
        <v>834</v>
      </c>
      <c r="CB41" s="76">
        <v>836</v>
      </c>
      <c r="CC41" s="76">
        <v>614</v>
      </c>
      <c r="CD41" s="76">
        <v>525</v>
      </c>
      <c r="CE41" s="76">
        <v>440</v>
      </c>
      <c r="CF41" s="76">
        <v>447</v>
      </c>
      <c r="CG41" s="76">
        <v>532</v>
      </c>
      <c r="CH41" s="76">
        <v>552</v>
      </c>
      <c r="CI41" s="76">
        <v>837</v>
      </c>
      <c r="CJ41" s="76">
        <v>536</v>
      </c>
      <c r="CK41" s="76">
        <v>537</v>
      </c>
      <c r="CL41" s="76">
        <v>609</v>
      </c>
      <c r="CM41" s="76">
        <v>258</v>
      </c>
      <c r="CN41" s="76">
        <v>709</v>
      </c>
      <c r="CO41" s="76">
        <v>794</v>
      </c>
      <c r="CP41" s="76">
        <v>690</v>
      </c>
      <c r="CQ41" s="76">
        <v>620</v>
      </c>
      <c r="CR41" s="76">
        <v>348</v>
      </c>
      <c r="CS41" s="76">
        <v>269</v>
      </c>
      <c r="CT41" s="76">
        <v>356</v>
      </c>
      <c r="CU41" s="76">
        <v>343</v>
      </c>
      <c r="CV41" s="76">
        <v>191</v>
      </c>
      <c r="CW41" s="76">
        <v>551</v>
      </c>
      <c r="CX41" s="76">
        <v>361</v>
      </c>
      <c r="CY41" s="76">
        <v>278</v>
      </c>
      <c r="CZ41" s="76">
        <v>537</v>
      </c>
      <c r="DA41" s="76">
        <v>544</v>
      </c>
      <c r="DB41" s="76">
        <v>262</v>
      </c>
      <c r="DC41" s="76">
        <v>544</v>
      </c>
      <c r="DD41" s="76">
        <v>358</v>
      </c>
      <c r="DE41" s="76">
        <v>463</v>
      </c>
      <c r="DF41" s="76">
        <v>453</v>
      </c>
      <c r="DG41" s="76">
        <v>642</v>
      </c>
      <c r="DH41" s="76">
        <v>918</v>
      </c>
      <c r="DI41" s="76">
        <v>615</v>
      </c>
      <c r="DJ41" s="76">
        <v>287</v>
      </c>
      <c r="DK41" s="76">
        <v>185</v>
      </c>
      <c r="DL41" s="76">
        <v>889</v>
      </c>
      <c r="DM41" s="76">
        <v>456</v>
      </c>
      <c r="DN41" s="76">
        <v>178</v>
      </c>
      <c r="DO41" s="76">
        <v>280</v>
      </c>
      <c r="DP41" s="76">
        <v>365</v>
      </c>
      <c r="DQ41" s="76">
        <v>354</v>
      </c>
      <c r="DR41" s="76">
        <v>603</v>
      </c>
      <c r="DS41" s="76">
        <v>188</v>
      </c>
      <c r="DT41" s="76">
        <v>381</v>
      </c>
      <c r="DU41" s="76">
        <v>358</v>
      </c>
      <c r="DV41" s="76">
        <v>429</v>
      </c>
      <c r="DW41" s="76">
        <v>817</v>
      </c>
      <c r="DX41" s="76">
        <v>710</v>
      </c>
      <c r="DY41" s="76">
        <v>783</v>
      </c>
      <c r="DZ41" s="76">
        <v>871</v>
      </c>
      <c r="EA41" s="3"/>
      <c r="EB41" s="3"/>
      <c r="EC41" s="3"/>
      <c r="ED41" s="3"/>
      <c r="EE41" s="3"/>
    </row>
    <row r="42" spans="1:135" x14ac:dyDescent="0.35">
      <c r="A42" s="4" t="s">
        <v>12</v>
      </c>
      <c r="B42" s="1" t="s">
        <v>11</v>
      </c>
      <c r="C42" s="1" t="s">
        <v>7</v>
      </c>
      <c r="D42" s="76">
        <v>109</v>
      </c>
      <c r="E42" s="76">
        <v>226</v>
      </c>
      <c r="F42" s="76">
        <v>106</v>
      </c>
      <c r="G42" s="76">
        <v>228</v>
      </c>
      <c r="H42" s="76">
        <v>232</v>
      </c>
      <c r="I42" s="76" t="s">
        <v>127</v>
      </c>
      <c r="J42" s="76" t="s">
        <v>127</v>
      </c>
      <c r="K42" s="76">
        <v>112</v>
      </c>
      <c r="L42" s="76">
        <v>211</v>
      </c>
      <c r="M42" s="76">
        <v>113</v>
      </c>
      <c r="N42" s="76" t="s">
        <v>127</v>
      </c>
      <c r="O42" s="76">
        <v>218</v>
      </c>
      <c r="P42" s="76">
        <v>107</v>
      </c>
      <c r="Q42" s="76">
        <v>327</v>
      </c>
      <c r="R42" s="76" t="s">
        <v>127</v>
      </c>
      <c r="S42" s="76">
        <v>234</v>
      </c>
      <c r="T42" s="76">
        <v>103</v>
      </c>
      <c r="U42" s="76">
        <v>441</v>
      </c>
      <c r="V42" s="76">
        <v>441</v>
      </c>
      <c r="W42" s="76">
        <v>442</v>
      </c>
      <c r="X42" s="76">
        <v>228</v>
      </c>
      <c r="Y42" s="76">
        <v>324</v>
      </c>
      <c r="Z42" s="76">
        <v>220</v>
      </c>
      <c r="AA42" s="76">
        <v>229</v>
      </c>
      <c r="AB42" s="76">
        <v>217</v>
      </c>
      <c r="AC42" s="76">
        <v>427</v>
      </c>
      <c r="AD42" s="76">
        <v>223</v>
      </c>
      <c r="AE42" s="76">
        <v>659</v>
      </c>
      <c r="AF42" s="76">
        <v>677</v>
      </c>
      <c r="AG42" s="76">
        <v>346</v>
      </c>
      <c r="AH42" s="76">
        <v>230</v>
      </c>
      <c r="AI42" s="76">
        <v>325</v>
      </c>
      <c r="AJ42" s="76">
        <v>224</v>
      </c>
      <c r="AK42" s="76">
        <v>219</v>
      </c>
      <c r="AL42" s="76">
        <v>621</v>
      </c>
      <c r="AM42" s="76">
        <v>111</v>
      </c>
      <c r="AN42" s="76">
        <v>102</v>
      </c>
      <c r="AO42" s="76">
        <v>426</v>
      </c>
      <c r="AP42" s="76">
        <v>880</v>
      </c>
      <c r="AQ42" s="76">
        <v>461</v>
      </c>
      <c r="AR42" s="76">
        <v>332</v>
      </c>
      <c r="AS42" s="76">
        <v>654</v>
      </c>
      <c r="AT42" s="76">
        <v>434</v>
      </c>
      <c r="AU42" s="76">
        <v>220</v>
      </c>
      <c r="AV42" s="76">
        <v>208</v>
      </c>
      <c r="AW42" s="76" t="s">
        <v>127</v>
      </c>
      <c r="AX42" s="76">
        <v>468</v>
      </c>
      <c r="AY42" s="76">
        <v>442</v>
      </c>
      <c r="AZ42" s="76">
        <v>102</v>
      </c>
      <c r="BA42" s="76">
        <v>863</v>
      </c>
      <c r="BB42" s="76">
        <v>227</v>
      </c>
      <c r="BC42" s="76">
        <v>340</v>
      </c>
      <c r="BD42" s="76">
        <v>325</v>
      </c>
      <c r="BE42" s="76">
        <v>652</v>
      </c>
      <c r="BF42" s="76">
        <v>334</v>
      </c>
      <c r="BG42" s="76">
        <v>689</v>
      </c>
      <c r="BH42" s="76">
        <v>213</v>
      </c>
      <c r="BI42" s="76">
        <v>778</v>
      </c>
      <c r="BJ42" s="76">
        <v>435</v>
      </c>
      <c r="BK42" s="76">
        <v>338</v>
      </c>
      <c r="BL42" s="76">
        <v>221</v>
      </c>
      <c r="BM42" s="76">
        <v>661</v>
      </c>
      <c r="BN42" s="76">
        <v>345</v>
      </c>
      <c r="BO42" s="76">
        <v>107</v>
      </c>
      <c r="BP42" s="76">
        <v>747</v>
      </c>
      <c r="BQ42" s="76">
        <v>536</v>
      </c>
      <c r="BR42" s="76">
        <v>442</v>
      </c>
      <c r="BS42" s="76">
        <v>1109</v>
      </c>
      <c r="BT42" s="76">
        <v>647</v>
      </c>
      <c r="BU42" s="76">
        <v>211</v>
      </c>
      <c r="BV42" s="76">
        <v>547</v>
      </c>
      <c r="BW42" s="76">
        <v>882</v>
      </c>
      <c r="BX42" s="76">
        <v>782</v>
      </c>
      <c r="BY42" s="76">
        <v>547</v>
      </c>
      <c r="BZ42" s="76">
        <v>771</v>
      </c>
      <c r="CA42" s="76">
        <v>663</v>
      </c>
      <c r="CB42" s="76">
        <v>656</v>
      </c>
      <c r="CC42" s="76">
        <v>805</v>
      </c>
      <c r="CD42" s="76">
        <v>346</v>
      </c>
      <c r="CE42" s="76">
        <v>546</v>
      </c>
      <c r="CF42" s="76">
        <v>231</v>
      </c>
      <c r="CG42" s="76">
        <v>446</v>
      </c>
      <c r="CH42" s="76">
        <v>312</v>
      </c>
      <c r="CI42" s="76">
        <v>443</v>
      </c>
      <c r="CJ42" s="76">
        <v>227</v>
      </c>
      <c r="CK42" s="76">
        <v>342</v>
      </c>
      <c r="CL42" s="76">
        <v>215</v>
      </c>
      <c r="CM42" s="76">
        <v>620</v>
      </c>
      <c r="CN42" s="76">
        <v>656</v>
      </c>
      <c r="CO42" s="76">
        <v>212</v>
      </c>
      <c r="CP42" s="76">
        <v>120</v>
      </c>
      <c r="CQ42" s="76">
        <v>672</v>
      </c>
      <c r="CR42" s="76">
        <v>331</v>
      </c>
      <c r="CS42" s="76">
        <v>109</v>
      </c>
      <c r="CT42" s="76">
        <v>327</v>
      </c>
      <c r="CU42" s="76">
        <v>551</v>
      </c>
      <c r="CV42" s="76">
        <v>210</v>
      </c>
      <c r="CW42" s="76">
        <v>216</v>
      </c>
      <c r="CX42" s="76">
        <v>438</v>
      </c>
      <c r="CY42" s="76">
        <v>333</v>
      </c>
      <c r="CZ42" s="76">
        <v>325</v>
      </c>
      <c r="DA42" s="76">
        <v>552</v>
      </c>
      <c r="DB42" s="76">
        <v>651</v>
      </c>
      <c r="DC42" s="76">
        <v>446</v>
      </c>
      <c r="DD42" s="76">
        <v>569</v>
      </c>
      <c r="DE42" s="76">
        <v>336</v>
      </c>
      <c r="DF42" s="76">
        <v>223</v>
      </c>
      <c r="DG42" s="76">
        <v>553</v>
      </c>
      <c r="DH42" s="76">
        <v>0</v>
      </c>
      <c r="DI42" s="76">
        <v>662</v>
      </c>
      <c r="DJ42" s="76">
        <v>326</v>
      </c>
      <c r="DK42" s="76">
        <v>314</v>
      </c>
      <c r="DL42" s="76">
        <v>333</v>
      </c>
      <c r="DM42" s="76">
        <v>323</v>
      </c>
      <c r="DN42" s="76">
        <v>226</v>
      </c>
      <c r="DO42" s="76">
        <v>203</v>
      </c>
      <c r="DP42" s="76">
        <v>570</v>
      </c>
      <c r="DQ42" s="76">
        <v>338</v>
      </c>
      <c r="DR42" s="76">
        <v>329</v>
      </c>
      <c r="DS42" s="76">
        <v>895</v>
      </c>
      <c r="DT42" s="76">
        <v>447</v>
      </c>
      <c r="DU42" s="76">
        <v>548</v>
      </c>
      <c r="DV42" s="76">
        <v>914</v>
      </c>
      <c r="DW42" s="76">
        <v>418</v>
      </c>
      <c r="DX42" s="76">
        <v>424</v>
      </c>
      <c r="DY42" s="76">
        <v>331</v>
      </c>
      <c r="DZ42" s="76">
        <v>541</v>
      </c>
      <c r="EA42" s="3"/>
      <c r="EB42" s="3"/>
      <c r="EC42" s="3"/>
      <c r="ED42" s="3"/>
      <c r="EE42" s="3"/>
    </row>
    <row r="43" spans="1:135" x14ac:dyDescent="0.35">
      <c r="A43" s="4" t="s">
        <v>12</v>
      </c>
      <c r="B43" s="1" t="s">
        <v>11</v>
      </c>
      <c r="C43" s="1" t="s">
        <v>8</v>
      </c>
      <c r="D43" s="76">
        <v>12321</v>
      </c>
      <c r="E43" s="76">
        <v>11491</v>
      </c>
      <c r="F43" s="76">
        <v>11061</v>
      </c>
      <c r="G43" s="76">
        <v>11845</v>
      </c>
      <c r="H43" s="76">
        <v>10081</v>
      </c>
      <c r="I43" s="76">
        <v>9246</v>
      </c>
      <c r="J43" s="76">
        <v>11228</v>
      </c>
      <c r="K43" s="76">
        <v>9426</v>
      </c>
      <c r="L43" s="76">
        <v>10557</v>
      </c>
      <c r="M43" s="76">
        <v>11196</v>
      </c>
      <c r="N43" s="76">
        <v>9795</v>
      </c>
      <c r="O43" s="76">
        <v>15216</v>
      </c>
      <c r="P43" s="76">
        <v>14751</v>
      </c>
      <c r="Q43" s="76">
        <v>10808</v>
      </c>
      <c r="R43" s="76">
        <v>9930</v>
      </c>
      <c r="S43" s="76">
        <v>11379</v>
      </c>
      <c r="T43" s="76">
        <v>10505</v>
      </c>
      <c r="U43" s="76">
        <v>11469</v>
      </c>
      <c r="V43" s="76">
        <v>12394</v>
      </c>
      <c r="W43" s="76">
        <v>11973</v>
      </c>
      <c r="X43" s="76">
        <v>11827</v>
      </c>
      <c r="Y43" s="76">
        <v>11178</v>
      </c>
      <c r="Z43" s="76">
        <v>9335</v>
      </c>
      <c r="AA43" s="76">
        <v>10373</v>
      </c>
      <c r="AB43" s="76">
        <v>8174</v>
      </c>
      <c r="AC43" s="76">
        <v>10057</v>
      </c>
      <c r="AD43" s="76">
        <v>9761</v>
      </c>
      <c r="AE43" s="76">
        <v>10499</v>
      </c>
      <c r="AF43" s="76">
        <v>10435</v>
      </c>
      <c r="AG43" s="76">
        <v>11906</v>
      </c>
      <c r="AH43" s="76">
        <v>11780</v>
      </c>
      <c r="AI43" s="76">
        <v>15485</v>
      </c>
      <c r="AJ43" s="76">
        <v>17623</v>
      </c>
      <c r="AK43" s="76">
        <v>17609</v>
      </c>
      <c r="AL43" s="76">
        <v>14462</v>
      </c>
      <c r="AM43" s="76">
        <v>12009</v>
      </c>
      <c r="AN43" s="76">
        <v>12953</v>
      </c>
      <c r="AO43" s="76">
        <v>10986</v>
      </c>
      <c r="AP43" s="76">
        <v>11023</v>
      </c>
      <c r="AQ43" s="76">
        <v>13488</v>
      </c>
      <c r="AR43" s="76">
        <v>12012</v>
      </c>
      <c r="AS43" s="76">
        <v>12612</v>
      </c>
      <c r="AT43" s="76">
        <v>12512</v>
      </c>
      <c r="AU43" s="76">
        <v>10418</v>
      </c>
      <c r="AV43" s="76">
        <v>10798</v>
      </c>
      <c r="AW43" s="76">
        <v>10942</v>
      </c>
      <c r="AX43" s="76">
        <v>10536</v>
      </c>
      <c r="AY43" s="76">
        <v>9555</v>
      </c>
      <c r="AZ43" s="76">
        <v>10901</v>
      </c>
      <c r="BA43" s="76">
        <v>11663</v>
      </c>
      <c r="BB43" s="76">
        <v>9890</v>
      </c>
      <c r="BC43" s="76">
        <v>11586</v>
      </c>
      <c r="BD43" s="76">
        <v>11410</v>
      </c>
      <c r="BE43" s="76">
        <v>11595</v>
      </c>
      <c r="BF43" s="76">
        <v>11166</v>
      </c>
      <c r="BG43" s="76">
        <v>10749</v>
      </c>
      <c r="BH43" s="76">
        <v>11174</v>
      </c>
      <c r="BI43" s="76">
        <v>11790</v>
      </c>
      <c r="BJ43" s="76">
        <v>12630</v>
      </c>
      <c r="BK43" s="76">
        <v>12348</v>
      </c>
      <c r="BL43" s="76">
        <v>13669</v>
      </c>
      <c r="BM43" s="76">
        <v>13291</v>
      </c>
      <c r="BN43" s="76">
        <v>12873</v>
      </c>
      <c r="BO43" s="76">
        <v>13246</v>
      </c>
      <c r="BP43" s="76">
        <v>11741</v>
      </c>
      <c r="BQ43" s="76">
        <v>12624</v>
      </c>
      <c r="BR43" s="76">
        <v>12306</v>
      </c>
      <c r="BS43" s="76">
        <v>11866</v>
      </c>
      <c r="BT43" s="76">
        <v>12653</v>
      </c>
      <c r="BU43" s="76">
        <v>11877</v>
      </c>
      <c r="BV43" s="76">
        <v>11606</v>
      </c>
      <c r="BW43" s="76">
        <v>10549</v>
      </c>
      <c r="BX43" s="76">
        <v>9703</v>
      </c>
      <c r="BY43" s="76">
        <v>12728</v>
      </c>
      <c r="BZ43" s="76">
        <v>9983</v>
      </c>
      <c r="CA43" s="76">
        <v>10704</v>
      </c>
      <c r="CB43" s="76">
        <v>10598</v>
      </c>
      <c r="CC43" s="76">
        <v>11414</v>
      </c>
      <c r="CD43" s="76">
        <v>10927</v>
      </c>
      <c r="CE43" s="76">
        <v>11399</v>
      </c>
      <c r="CF43" s="76">
        <v>12442</v>
      </c>
      <c r="CG43" s="76">
        <v>15190</v>
      </c>
      <c r="CH43" s="76">
        <v>13209</v>
      </c>
      <c r="CI43" s="76">
        <v>10736</v>
      </c>
      <c r="CJ43" s="76">
        <v>10748</v>
      </c>
      <c r="CK43" s="76">
        <v>12297</v>
      </c>
      <c r="CL43" s="76">
        <v>10753</v>
      </c>
      <c r="CM43" s="76">
        <v>12886</v>
      </c>
      <c r="CN43" s="76">
        <v>11676</v>
      </c>
      <c r="CO43" s="76">
        <v>12531</v>
      </c>
      <c r="CP43" s="76">
        <v>14146</v>
      </c>
      <c r="CQ43" s="76">
        <v>13320</v>
      </c>
      <c r="CR43" s="76">
        <v>14330</v>
      </c>
      <c r="CS43" s="76">
        <v>15224</v>
      </c>
      <c r="CT43" s="76">
        <v>15366</v>
      </c>
      <c r="CU43" s="76">
        <v>11012</v>
      </c>
      <c r="CV43" s="76">
        <v>15136</v>
      </c>
      <c r="CW43" s="76">
        <v>17222</v>
      </c>
      <c r="CX43" s="76">
        <v>19900</v>
      </c>
      <c r="CY43" s="76">
        <v>20214</v>
      </c>
      <c r="CZ43" s="76">
        <v>14650</v>
      </c>
      <c r="DA43" s="76">
        <v>16493</v>
      </c>
      <c r="DB43" s="76">
        <v>16668</v>
      </c>
      <c r="DC43" s="76">
        <v>15216</v>
      </c>
      <c r="DD43" s="76">
        <v>15912</v>
      </c>
      <c r="DE43" s="76">
        <v>18042</v>
      </c>
      <c r="DF43" s="76">
        <v>18567</v>
      </c>
      <c r="DG43" s="76">
        <v>20279</v>
      </c>
      <c r="DH43" s="76">
        <v>20705</v>
      </c>
      <c r="DI43" s="76">
        <v>18000</v>
      </c>
      <c r="DJ43" s="76">
        <v>22300</v>
      </c>
      <c r="DK43" s="76">
        <v>21649</v>
      </c>
      <c r="DL43" s="76">
        <v>18655</v>
      </c>
      <c r="DM43" s="76">
        <v>18607</v>
      </c>
      <c r="DN43" s="76">
        <v>18088</v>
      </c>
      <c r="DO43" s="76">
        <v>16775</v>
      </c>
      <c r="DP43" s="76">
        <v>20411</v>
      </c>
      <c r="DQ43" s="76">
        <v>20714</v>
      </c>
      <c r="DR43" s="76">
        <v>18811</v>
      </c>
      <c r="DS43" s="76">
        <v>17983</v>
      </c>
      <c r="DT43" s="76">
        <v>19995</v>
      </c>
      <c r="DU43" s="76">
        <v>24178</v>
      </c>
      <c r="DV43" s="76">
        <v>27266</v>
      </c>
      <c r="DW43" s="76">
        <v>29421</v>
      </c>
      <c r="DX43" s="76">
        <v>22582</v>
      </c>
      <c r="DY43" s="76">
        <v>19985</v>
      </c>
      <c r="DZ43" s="76">
        <v>21125</v>
      </c>
      <c r="EA43" s="3"/>
      <c r="EB43" s="3"/>
      <c r="EC43" s="3"/>
      <c r="ED43" s="3"/>
      <c r="EE43" s="3"/>
    </row>
    <row r="44" spans="1:135" x14ac:dyDescent="0.35">
      <c r="A44" s="4" t="s">
        <v>12</v>
      </c>
      <c r="B44" s="1" t="s">
        <v>11</v>
      </c>
      <c r="C44" s="1" t="s">
        <v>9</v>
      </c>
      <c r="D44" s="76">
        <v>0</v>
      </c>
      <c r="E44" s="76">
        <v>0</v>
      </c>
      <c r="F44" s="76">
        <v>0</v>
      </c>
      <c r="G44" s="76">
        <v>0</v>
      </c>
      <c r="H44" s="76">
        <v>0</v>
      </c>
      <c r="I44" s="76">
        <v>0</v>
      </c>
      <c r="J44" s="76">
        <v>0</v>
      </c>
      <c r="K44" s="76">
        <v>0</v>
      </c>
      <c r="L44" s="76">
        <v>0</v>
      </c>
      <c r="M44" s="76">
        <v>0</v>
      </c>
      <c r="N44" s="76">
        <v>0</v>
      </c>
      <c r="O44" s="76" t="s">
        <v>127</v>
      </c>
      <c r="P44" s="76" t="s">
        <v>127</v>
      </c>
      <c r="Q44" s="76" t="s">
        <v>127</v>
      </c>
      <c r="R44" s="76" t="s">
        <v>127</v>
      </c>
      <c r="S44" s="76" t="s">
        <v>127</v>
      </c>
      <c r="T44" s="76" t="s">
        <v>127</v>
      </c>
      <c r="U44" s="76" t="s">
        <v>127</v>
      </c>
      <c r="V44" s="76">
        <v>0</v>
      </c>
      <c r="W44" s="76">
        <v>0</v>
      </c>
      <c r="X44" s="76">
        <v>0</v>
      </c>
      <c r="Y44" s="76">
        <v>0</v>
      </c>
      <c r="Z44" s="76">
        <v>0</v>
      </c>
      <c r="AA44" s="76">
        <v>0</v>
      </c>
      <c r="AB44" s="76">
        <v>0</v>
      </c>
      <c r="AC44" s="76">
        <v>0</v>
      </c>
      <c r="AD44" s="76">
        <v>0</v>
      </c>
      <c r="AE44" s="76">
        <v>0</v>
      </c>
      <c r="AF44" s="76">
        <v>0</v>
      </c>
      <c r="AG44" s="76">
        <v>0</v>
      </c>
      <c r="AH44" s="76">
        <v>0</v>
      </c>
      <c r="AI44" s="76">
        <v>0</v>
      </c>
      <c r="AJ44" s="76">
        <v>0</v>
      </c>
      <c r="AK44" s="76">
        <v>0</v>
      </c>
      <c r="AL44" s="76">
        <v>0</v>
      </c>
      <c r="AM44" s="76">
        <v>0</v>
      </c>
      <c r="AN44" s="76">
        <v>0</v>
      </c>
      <c r="AO44" s="76">
        <v>0</v>
      </c>
      <c r="AP44" s="76">
        <v>0</v>
      </c>
      <c r="AQ44" s="76">
        <v>0</v>
      </c>
      <c r="AR44" s="76">
        <v>0</v>
      </c>
      <c r="AS44" s="76">
        <v>0</v>
      </c>
      <c r="AT44" s="76">
        <v>0</v>
      </c>
      <c r="AU44" s="76">
        <v>0</v>
      </c>
      <c r="AV44" s="76">
        <v>0</v>
      </c>
      <c r="AW44" s="76">
        <v>0</v>
      </c>
      <c r="AX44" s="76">
        <v>0</v>
      </c>
      <c r="AY44" s="76">
        <v>0</v>
      </c>
      <c r="AZ44" s="76">
        <v>0</v>
      </c>
      <c r="BA44" s="76">
        <v>0</v>
      </c>
      <c r="BB44" s="76">
        <v>0</v>
      </c>
      <c r="BC44" s="76">
        <v>0</v>
      </c>
      <c r="BD44" s="76">
        <v>0</v>
      </c>
      <c r="BE44" s="76">
        <v>0</v>
      </c>
      <c r="BF44" s="76">
        <v>0</v>
      </c>
      <c r="BG44" s="76">
        <v>0</v>
      </c>
      <c r="BH44" s="76">
        <v>0</v>
      </c>
      <c r="BI44" s="76">
        <v>0</v>
      </c>
      <c r="BJ44" s="76">
        <v>0</v>
      </c>
      <c r="BK44" s="76">
        <v>0</v>
      </c>
      <c r="BL44" s="76">
        <v>0</v>
      </c>
      <c r="BM44" s="76">
        <v>0</v>
      </c>
      <c r="BN44" s="76">
        <v>0</v>
      </c>
      <c r="BO44" s="76">
        <v>0</v>
      </c>
      <c r="BP44" s="76">
        <v>0</v>
      </c>
      <c r="BQ44" s="76">
        <v>0</v>
      </c>
      <c r="BR44" s="76">
        <v>0</v>
      </c>
      <c r="BS44" s="76">
        <v>0</v>
      </c>
      <c r="BT44" s="76">
        <v>0</v>
      </c>
      <c r="BU44" s="76">
        <v>0</v>
      </c>
      <c r="BV44" s="76">
        <v>0</v>
      </c>
      <c r="BW44" s="76">
        <v>0</v>
      </c>
      <c r="BX44" s="76">
        <v>0</v>
      </c>
      <c r="BY44" s="76">
        <v>0</v>
      </c>
      <c r="BZ44" s="76">
        <v>0</v>
      </c>
      <c r="CA44" s="76">
        <v>0</v>
      </c>
      <c r="CB44" s="76">
        <v>0</v>
      </c>
      <c r="CC44" s="76">
        <v>0</v>
      </c>
      <c r="CD44" s="76">
        <v>0</v>
      </c>
      <c r="CE44" s="76">
        <v>0</v>
      </c>
      <c r="CF44" s="76">
        <v>0</v>
      </c>
      <c r="CG44" s="76">
        <v>0</v>
      </c>
      <c r="CH44" s="76">
        <v>0</v>
      </c>
      <c r="CI44" s="76">
        <v>0</v>
      </c>
      <c r="CJ44" s="76">
        <v>0</v>
      </c>
      <c r="CK44" s="76">
        <v>0</v>
      </c>
      <c r="CL44" s="76">
        <v>0</v>
      </c>
      <c r="CM44" s="76">
        <v>0</v>
      </c>
      <c r="CN44" s="76">
        <v>0</v>
      </c>
      <c r="CO44" s="76">
        <v>0</v>
      </c>
      <c r="CP44" s="76">
        <v>0</v>
      </c>
      <c r="CQ44" s="76">
        <v>0</v>
      </c>
      <c r="CR44" s="76">
        <v>0</v>
      </c>
      <c r="CS44" s="76">
        <v>0</v>
      </c>
      <c r="CT44" s="76">
        <v>0</v>
      </c>
      <c r="CU44" s="76">
        <v>0</v>
      </c>
      <c r="CV44" s="76">
        <v>0</v>
      </c>
      <c r="CW44" s="76">
        <v>0</v>
      </c>
      <c r="CX44" s="76">
        <v>0</v>
      </c>
      <c r="CY44" s="76">
        <v>0</v>
      </c>
      <c r="CZ44" s="76">
        <v>0</v>
      </c>
      <c r="DA44" s="76">
        <v>0</v>
      </c>
      <c r="DB44" s="76">
        <v>0</v>
      </c>
      <c r="DC44" s="76">
        <v>0</v>
      </c>
      <c r="DD44" s="76">
        <v>0</v>
      </c>
      <c r="DE44" s="76">
        <v>0</v>
      </c>
      <c r="DF44" s="76">
        <v>0</v>
      </c>
      <c r="DG44" s="76">
        <v>0</v>
      </c>
      <c r="DH44" s="76">
        <v>0</v>
      </c>
      <c r="DI44" s="76">
        <v>0</v>
      </c>
      <c r="DJ44" s="76">
        <v>0</v>
      </c>
      <c r="DK44" s="76">
        <v>0</v>
      </c>
      <c r="DL44" s="76">
        <v>0</v>
      </c>
      <c r="DM44" s="76">
        <v>0</v>
      </c>
      <c r="DN44" s="76">
        <v>0</v>
      </c>
      <c r="DO44" s="76">
        <v>0</v>
      </c>
      <c r="DP44" s="76">
        <v>0</v>
      </c>
      <c r="DQ44" s="76">
        <v>0</v>
      </c>
      <c r="DR44" s="76">
        <v>0</v>
      </c>
      <c r="DS44" s="76">
        <v>0</v>
      </c>
      <c r="DT44" s="76">
        <v>0</v>
      </c>
      <c r="DU44" s="76">
        <v>0</v>
      </c>
      <c r="DV44" s="76">
        <v>0</v>
      </c>
      <c r="DW44" s="76">
        <v>0</v>
      </c>
      <c r="DX44" s="76">
        <v>0</v>
      </c>
      <c r="DY44" s="76">
        <v>0</v>
      </c>
      <c r="DZ44" s="76">
        <v>0</v>
      </c>
      <c r="EA44" s="3"/>
      <c r="EB44" s="3"/>
      <c r="EC44" s="3"/>
      <c r="ED44" s="3"/>
      <c r="EE44" s="3"/>
    </row>
    <row r="45" spans="1:135" x14ac:dyDescent="0.35">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c r="CA45" s="73"/>
      <c r="CB45" s="73"/>
      <c r="CC45" s="73"/>
      <c r="CD45" s="73"/>
      <c r="CE45" s="73"/>
      <c r="CF45" s="73"/>
      <c r="CG45" s="73"/>
      <c r="CH45" s="73"/>
      <c r="CI45" s="73"/>
      <c r="CJ45" s="73"/>
      <c r="CK45" s="73"/>
      <c r="CL45" s="73"/>
      <c r="CM45" s="73"/>
      <c r="CN45" s="73"/>
      <c r="CO45" s="73"/>
      <c r="CP45" s="73"/>
      <c r="CQ45" s="73"/>
      <c r="CR45" s="73"/>
      <c r="CS45" s="73"/>
      <c r="CT45" s="73"/>
      <c r="CU45" s="73"/>
      <c r="CV45" s="73"/>
      <c r="CW45" s="73"/>
      <c r="CX45" s="73"/>
      <c r="CY45" s="73"/>
      <c r="CZ45" s="73"/>
      <c r="DA45" s="73"/>
      <c r="DB45" s="73"/>
      <c r="DC45" s="73"/>
      <c r="DD45" s="73"/>
      <c r="DE45" s="73"/>
      <c r="DF45" s="73"/>
      <c r="DG45" s="73"/>
      <c r="DH45" s="73"/>
      <c r="DI45" s="73"/>
      <c r="DJ45" s="73"/>
      <c r="DK45" s="73"/>
      <c r="DL45" s="73"/>
      <c r="DM45" s="73"/>
      <c r="DN45" s="73"/>
      <c r="DO45" s="73"/>
      <c r="DP45" s="73"/>
      <c r="DQ45" s="73"/>
      <c r="DR45" s="73"/>
      <c r="DS45" s="73"/>
      <c r="DT45" s="73"/>
      <c r="DU45" s="73"/>
      <c r="DV45" s="73"/>
      <c r="DW45" s="73"/>
      <c r="DX45" s="73"/>
      <c r="DY45" s="73"/>
      <c r="DZ45" s="73"/>
    </row>
    <row r="46" spans="1:135" x14ac:dyDescent="0.35">
      <c r="B46" s="1" t="s">
        <v>0</v>
      </c>
      <c r="D46" s="73">
        <f>+SUMIF($B$9:$B$44,$B46,D$9:D$44)</f>
        <v>1094335</v>
      </c>
      <c r="E46" s="73">
        <f t="shared" ref="E46:T49" si="0">+SUMIF($B$9:$B$44,$B46,E$9:E$44)</f>
        <v>1144570</v>
      </c>
      <c r="F46" s="73">
        <f t="shared" si="0"/>
        <v>1161688</v>
      </c>
      <c r="G46" s="73">
        <f t="shared" si="0"/>
        <v>1156788</v>
      </c>
      <c r="H46" s="73">
        <f t="shared" si="0"/>
        <v>1123415</v>
      </c>
      <c r="I46" s="73">
        <f>+SUMIF($B$9:$B$44,$B46,I$9:I$44)</f>
        <v>1089144</v>
      </c>
      <c r="J46" s="73">
        <f t="shared" ref="J46:AO49" si="1">+SUMIF($B$9:$B$44,$B46,J$9:J$44)</f>
        <v>1073677</v>
      </c>
      <c r="K46" s="73">
        <f t="shared" si="0"/>
        <v>1043614</v>
      </c>
      <c r="L46" s="73">
        <f t="shared" si="0"/>
        <v>1052073</v>
      </c>
      <c r="M46" s="73">
        <f t="shared" si="0"/>
        <v>1064461</v>
      </c>
      <c r="N46" s="73">
        <f t="shared" si="0"/>
        <v>1081452</v>
      </c>
      <c r="O46" s="73">
        <f t="shared" si="0"/>
        <v>949203</v>
      </c>
      <c r="P46" s="73">
        <f t="shared" si="0"/>
        <v>1137726</v>
      </c>
      <c r="Q46" s="73">
        <f t="shared" si="0"/>
        <v>1111941</v>
      </c>
      <c r="R46" s="73">
        <f t="shared" si="0"/>
        <v>1040657</v>
      </c>
      <c r="S46" s="73">
        <f t="shared" si="0"/>
        <v>1144100</v>
      </c>
      <c r="T46" s="73">
        <f t="shared" si="0"/>
        <v>1073147</v>
      </c>
      <c r="U46" s="73">
        <f t="shared" ref="U46:CF49" si="2">+SUMIF($B$9:$B$44,$B46,U$9:U$44)</f>
        <v>1078643</v>
      </c>
      <c r="V46" s="73">
        <f t="shared" si="2"/>
        <v>1060853</v>
      </c>
      <c r="W46" s="73">
        <f t="shared" si="2"/>
        <v>1067737</v>
      </c>
      <c r="X46" s="73">
        <f t="shared" si="2"/>
        <v>1065004</v>
      </c>
      <c r="Y46" s="73">
        <f t="shared" si="2"/>
        <v>1071336</v>
      </c>
      <c r="Z46" s="73">
        <f t="shared" si="2"/>
        <v>1043640</v>
      </c>
      <c r="AA46" s="73">
        <f t="shared" si="2"/>
        <v>1046619</v>
      </c>
      <c r="AB46" s="73">
        <f t="shared" si="2"/>
        <v>1082122</v>
      </c>
      <c r="AC46" s="73">
        <f t="shared" si="2"/>
        <v>1125893</v>
      </c>
      <c r="AD46" s="73">
        <f t="shared" si="2"/>
        <v>1065221</v>
      </c>
      <c r="AE46" s="73">
        <f t="shared" si="2"/>
        <v>1173007</v>
      </c>
      <c r="AF46" s="73">
        <f t="shared" si="2"/>
        <v>1086736</v>
      </c>
      <c r="AG46" s="73">
        <f t="shared" si="2"/>
        <v>1061187</v>
      </c>
      <c r="AH46" s="73">
        <f t="shared" si="2"/>
        <v>1069187</v>
      </c>
      <c r="AI46" s="73">
        <f t="shared" si="2"/>
        <v>1053941</v>
      </c>
      <c r="AJ46" s="73">
        <f t="shared" si="2"/>
        <v>1062053</v>
      </c>
      <c r="AK46" s="73">
        <f t="shared" si="2"/>
        <v>1054114</v>
      </c>
      <c r="AL46" s="73">
        <f t="shared" si="2"/>
        <v>1031840</v>
      </c>
      <c r="AM46" s="73">
        <f t="shared" si="2"/>
        <v>1032751</v>
      </c>
      <c r="AN46" s="73">
        <f t="shared" si="2"/>
        <v>1061520</v>
      </c>
      <c r="AO46" s="73">
        <f t="shared" si="2"/>
        <v>1117008</v>
      </c>
      <c r="AP46" s="73">
        <f t="shared" si="2"/>
        <v>1022393</v>
      </c>
      <c r="AQ46" s="73">
        <f t="shared" si="2"/>
        <v>1130216</v>
      </c>
      <c r="AR46" s="73">
        <f t="shared" si="2"/>
        <v>1133080</v>
      </c>
      <c r="AS46" s="73">
        <f t="shared" si="2"/>
        <v>1086149</v>
      </c>
      <c r="AT46" s="73">
        <f t="shared" si="2"/>
        <v>1064461</v>
      </c>
      <c r="AU46" s="73">
        <f t="shared" si="2"/>
        <v>1082357</v>
      </c>
      <c r="AV46" s="73">
        <f t="shared" si="2"/>
        <v>1104573</v>
      </c>
      <c r="AW46" s="73">
        <f t="shared" si="2"/>
        <v>1077230</v>
      </c>
      <c r="AX46" s="73">
        <f t="shared" si="2"/>
        <v>1021013</v>
      </c>
      <c r="AY46" s="73">
        <f t="shared" si="2"/>
        <v>1046932</v>
      </c>
      <c r="AZ46" s="73">
        <f t="shared" si="2"/>
        <v>1112889</v>
      </c>
      <c r="BA46" s="73">
        <f t="shared" si="2"/>
        <v>1153727</v>
      </c>
      <c r="BB46" s="73">
        <f t="shared" si="2"/>
        <v>1072297</v>
      </c>
      <c r="BC46" s="73">
        <f t="shared" si="2"/>
        <v>1180349</v>
      </c>
      <c r="BD46" s="73">
        <f t="shared" si="2"/>
        <v>1095704</v>
      </c>
      <c r="BE46" s="73">
        <f t="shared" si="2"/>
        <v>1137482</v>
      </c>
      <c r="BF46" s="73">
        <f t="shared" si="2"/>
        <v>1116396</v>
      </c>
      <c r="BG46" s="73">
        <f t="shared" si="2"/>
        <v>1120170</v>
      </c>
      <c r="BH46" s="73">
        <f t="shared" si="2"/>
        <v>1082357</v>
      </c>
      <c r="BI46" s="73">
        <f t="shared" si="2"/>
        <v>1107025</v>
      </c>
      <c r="BJ46" s="73">
        <f t="shared" si="2"/>
        <v>1092453</v>
      </c>
      <c r="BK46" s="73">
        <f t="shared" si="2"/>
        <v>1091589</v>
      </c>
      <c r="BL46" s="73">
        <f t="shared" si="2"/>
        <v>1158788</v>
      </c>
      <c r="BM46" s="73">
        <f t="shared" si="2"/>
        <v>1193077</v>
      </c>
      <c r="BN46" s="73">
        <f t="shared" si="2"/>
        <v>1072221</v>
      </c>
      <c r="BO46" s="73">
        <f t="shared" si="2"/>
        <v>1152495</v>
      </c>
      <c r="BP46" s="73">
        <f t="shared" si="2"/>
        <v>1124109</v>
      </c>
      <c r="BQ46" s="73">
        <f t="shared" si="2"/>
        <v>1149646</v>
      </c>
      <c r="BR46" s="73">
        <f t="shared" si="2"/>
        <v>1109898</v>
      </c>
      <c r="BS46" s="73">
        <f t="shared" si="2"/>
        <v>1125370</v>
      </c>
      <c r="BT46" s="73">
        <f t="shared" si="2"/>
        <v>1106211</v>
      </c>
      <c r="BU46" s="73">
        <f t="shared" si="2"/>
        <v>1113457</v>
      </c>
      <c r="BV46" s="73">
        <f t="shared" si="2"/>
        <v>1109256</v>
      </c>
      <c r="BW46" s="73">
        <f t="shared" si="2"/>
        <v>1108315</v>
      </c>
      <c r="BX46" s="73">
        <f t="shared" si="2"/>
        <v>1158054</v>
      </c>
      <c r="BY46" s="73">
        <f t="shared" si="2"/>
        <v>1199519</v>
      </c>
      <c r="BZ46" s="73">
        <f t="shared" si="2"/>
        <v>1080953</v>
      </c>
      <c r="CA46" s="73">
        <f t="shared" si="2"/>
        <v>1182314</v>
      </c>
      <c r="CB46" s="73">
        <f t="shared" si="2"/>
        <v>1150116</v>
      </c>
      <c r="CC46" s="73">
        <f t="shared" si="2"/>
        <v>1147153</v>
      </c>
      <c r="CD46" s="73">
        <f t="shared" si="2"/>
        <v>1117132</v>
      </c>
      <c r="CE46" s="73">
        <f t="shared" si="2"/>
        <v>1131772</v>
      </c>
      <c r="CF46" s="73">
        <f t="shared" si="2"/>
        <v>1109357</v>
      </c>
      <c r="CG46" s="73">
        <f t="shared" ref="CG46:DZ49" si="3">+SUMIF($B$9:$B$44,$B46,CG$9:CG$44)</f>
        <v>1112999</v>
      </c>
      <c r="CH46" s="73">
        <f t="shared" si="3"/>
        <v>1122562</v>
      </c>
      <c r="CI46" s="73">
        <f t="shared" si="3"/>
        <v>1117252</v>
      </c>
      <c r="CJ46" s="73">
        <f t="shared" si="3"/>
        <v>1148270</v>
      </c>
      <c r="CK46" s="73">
        <f t="shared" si="3"/>
        <v>1183418</v>
      </c>
      <c r="CL46" s="73">
        <f t="shared" si="3"/>
        <v>1094215</v>
      </c>
      <c r="CM46" s="73">
        <f t="shared" si="3"/>
        <v>1276702</v>
      </c>
      <c r="CN46" s="73">
        <f t="shared" si="3"/>
        <v>1194841</v>
      </c>
      <c r="CO46" s="73">
        <f t="shared" si="3"/>
        <v>1170009</v>
      </c>
      <c r="CP46" s="73">
        <f t="shared" si="3"/>
        <v>1152191</v>
      </c>
      <c r="CQ46" s="73">
        <f t="shared" si="3"/>
        <v>1202515</v>
      </c>
      <c r="CR46" s="73">
        <f t="shared" si="3"/>
        <v>1169375</v>
      </c>
      <c r="CS46" s="73">
        <f t="shared" si="3"/>
        <v>1159797</v>
      </c>
      <c r="CT46" s="73">
        <f t="shared" si="3"/>
        <v>1158822</v>
      </c>
      <c r="CU46" s="73">
        <f t="shared" si="3"/>
        <v>1157264</v>
      </c>
      <c r="CV46" s="73">
        <f t="shared" si="3"/>
        <v>1200554</v>
      </c>
      <c r="CW46" s="73">
        <f t="shared" si="3"/>
        <v>1223252</v>
      </c>
      <c r="CX46" s="73">
        <f t="shared" si="3"/>
        <v>1208698</v>
      </c>
      <c r="CY46" s="73">
        <f t="shared" si="3"/>
        <v>1336015</v>
      </c>
      <c r="CZ46" s="73">
        <f t="shared" si="3"/>
        <v>1213567</v>
      </c>
      <c r="DA46" s="73">
        <f t="shared" si="3"/>
        <v>1182440</v>
      </c>
      <c r="DB46" s="73">
        <f t="shared" si="3"/>
        <v>1145001</v>
      </c>
      <c r="DC46" s="73">
        <f t="shared" si="3"/>
        <v>1157433</v>
      </c>
      <c r="DD46" s="73">
        <f t="shared" si="3"/>
        <v>1174398</v>
      </c>
      <c r="DE46" s="73">
        <f t="shared" si="3"/>
        <v>1181079</v>
      </c>
      <c r="DF46" s="73">
        <f t="shared" si="3"/>
        <v>1175561</v>
      </c>
      <c r="DG46" s="73">
        <f t="shared" si="3"/>
        <v>1139917</v>
      </c>
      <c r="DH46" s="73">
        <f t="shared" si="3"/>
        <v>1198347</v>
      </c>
      <c r="DI46" s="73">
        <f t="shared" si="3"/>
        <v>1227664</v>
      </c>
      <c r="DJ46" s="73">
        <f t="shared" si="3"/>
        <v>1168133</v>
      </c>
      <c r="DK46" s="73">
        <f t="shared" si="3"/>
        <v>1304649</v>
      </c>
      <c r="DL46" s="73">
        <f t="shared" si="3"/>
        <v>1202699</v>
      </c>
      <c r="DM46" s="73">
        <f t="shared" si="3"/>
        <v>1187020</v>
      </c>
      <c r="DN46" s="73">
        <f t="shared" si="3"/>
        <v>1167595</v>
      </c>
      <c r="DO46" s="73">
        <f t="shared" si="3"/>
        <v>1170775</v>
      </c>
      <c r="DP46" s="73">
        <f t="shared" si="3"/>
        <v>1184702</v>
      </c>
      <c r="DQ46" s="73">
        <f t="shared" si="3"/>
        <v>1220692</v>
      </c>
      <c r="DR46" s="73">
        <f t="shared" si="3"/>
        <v>1172067</v>
      </c>
      <c r="DS46" s="73">
        <f t="shared" si="3"/>
        <v>1158235</v>
      </c>
      <c r="DT46" s="73">
        <f t="shared" si="3"/>
        <v>1180788</v>
      </c>
      <c r="DU46" s="73">
        <f t="shared" si="3"/>
        <v>1187140</v>
      </c>
      <c r="DV46" s="73">
        <f t="shared" si="3"/>
        <v>1197270</v>
      </c>
      <c r="DW46" s="73">
        <f t="shared" si="3"/>
        <v>1258083</v>
      </c>
      <c r="DX46" s="73">
        <f t="shared" si="3"/>
        <v>1220079</v>
      </c>
      <c r="DY46" s="73">
        <f t="shared" si="3"/>
        <v>1197367</v>
      </c>
      <c r="DZ46" s="73">
        <f t="shared" si="3"/>
        <v>1180421</v>
      </c>
    </row>
    <row r="47" spans="1:135" x14ac:dyDescent="0.35">
      <c r="B47" s="1" t="s">
        <v>48</v>
      </c>
      <c r="D47" s="73">
        <f t="shared" ref="D47:D49" si="4">+SUMIF($B$9:$B$44,$B47,D$9:D$44)</f>
        <v>286049</v>
      </c>
      <c r="E47" s="73">
        <f t="shared" si="0"/>
        <v>291666</v>
      </c>
      <c r="F47" s="73">
        <f t="shared" si="0"/>
        <v>305009</v>
      </c>
      <c r="G47" s="73">
        <f t="shared" si="0"/>
        <v>270955</v>
      </c>
      <c r="H47" s="73">
        <f t="shared" si="0"/>
        <v>260079</v>
      </c>
      <c r="I47" s="73">
        <f t="shared" si="0"/>
        <v>256164</v>
      </c>
      <c r="J47" s="73">
        <f t="shared" si="1"/>
        <v>256949</v>
      </c>
      <c r="K47" s="73">
        <f t="shared" si="1"/>
        <v>242622</v>
      </c>
      <c r="L47" s="73">
        <f t="shared" si="1"/>
        <v>243854</v>
      </c>
      <c r="M47" s="73">
        <f t="shared" si="1"/>
        <v>250947</v>
      </c>
      <c r="N47" s="73">
        <f t="shared" si="1"/>
        <v>254668</v>
      </c>
      <c r="O47" s="73">
        <f t="shared" si="1"/>
        <v>237591</v>
      </c>
      <c r="P47" s="73">
        <f t="shared" si="1"/>
        <v>261271</v>
      </c>
      <c r="Q47" s="73">
        <f t="shared" si="1"/>
        <v>269560</v>
      </c>
      <c r="R47" s="73">
        <f t="shared" si="1"/>
        <v>248977</v>
      </c>
      <c r="S47" s="73">
        <f t="shared" si="1"/>
        <v>272594</v>
      </c>
      <c r="T47" s="73">
        <f t="shared" si="1"/>
        <v>239196</v>
      </c>
      <c r="U47" s="73">
        <f t="shared" si="1"/>
        <v>249190</v>
      </c>
      <c r="V47" s="73">
        <f t="shared" si="1"/>
        <v>252569</v>
      </c>
      <c r="W47" s="73">
        <f t="shared" si="1"/>
        <v>237397</v>
      </c>
      <c r="X47" s="73">
        <f t="shared" si="1"/>
        <v>240177</v>
      </c>
      <c r="Y47" s="73">
        <f t="shared" si="1"/>
        <v>237064</v>
      </c>
      <c r="Z47" s="73">
        <f t="shared" si="1"/>
        <v>236209</v>
      </c>
      <c r="AA47" s="73">
        <f t="shared" si="1"/>
        <v>251052</v>
      </c>
      <c r="AB47" s="73">
        <f t="shared" si="1"/>
        <v>249991</v>
      </c>
      <c r="AC47" s="73">
        <f t="shared" si="1"/>
        <v>269789</v>
      </c>
      <c r="AD47" s="73">
        <f t="shared" si="1"/>
        <v>253454</v>
      </c>
      <c r="AE47" s="73">
        <f t="shared" si="1"/>
        <v>268238</v>
      </c>
      <c r="AF47" s="73">
        <f t="shared" si="1"/>
        <v>250927</v>
      </c>
      <c r="AG47" s="73">
        <f t="shared" si="1"/>
        <v>238685</v>
      </c>
      <c r="AH47" s="73">
        <f t="shared" si="1"/>
        <v>248305</v>
      </c>
      <c r="AI47" s="73">
        <f t="shared" si="1"/>
        <v>245856</v>
      </c>
      <c r="AJ47" s="73">
        <f t="shared" si="1"/>
        <v>248290</v>
      </c>
      <c r="AK47" s="73">
        <f t="shared" si="1"/>
        <v>250883</v>
      </c>
      <c r="AL47" s="73">
        <f t="shared" si="1"/>
        <v>247695</v>
      </c>
      <c r="AM47" s="73">
        <f t="shared" si="1"/>
        <v>253003</v>
      </c>
      <c r="AN47" s="73">
        <f t="shared" si="1"/>
        <v>250342</v>
      </c>
      <c r="AO47" s="73">
        <f t="shared" si="1"/>
        <v>274165</v>
      </c>
      <c r="AP47" s="73">
        <f t="shared" si="2"/>
        <v>265076</v>
      </c>
      <c r="AQ47" s="73">
        <f t="shared" si="2"/>
        <v>278992</v>
      </c>
      <c r="AR47" s="73">
        <f t="shared" si="2"/>
        <v>277117</v>
      </c>
      <c r="AS47" s="73">
        <f t="shared" si="2"/>
        <v>271212</v>
      </c>
      <c r="AT47" s="73">
        <f t="shared" si="2"/>
        <v>255031</v>
      </c>
      <c r="AU47" s="73">
        <f t="shared" si="2"/>
        <v>256516</v>
      </c>
      <c r="AV47" s="73">
        <f t="shared" si="2"/>
        <v>265238</v>
      </c>
      <c r="AW47" s="73">
        <f t="shared" si="2"/>
        <v>261819</v>
      </c>
      <c r="AX47" s="73">
        <f t="shared" si="2"/>
        <v>250332</v>
      </c>
      <c r="AY47" s="73">
        <f t="shared" si="2"/>
        <v>277900</v>
      </c>
      <c r="AZ47" s="73">
        <f t="shared" si="2"/>
        <v>276500</v>
      </c>
      <c r="BA47" s="73">
        <f t="shared" si="2"/>
        <v>285072</v>
      </c>
      <c r="BB47" s="73">
        <f t="shared" si="2"/>
        <v>281013</v>
      </c>
      <c r="BC47" s="73">
        <f t="shared" si="2"/>
        <v>284399</v>
      </c>
      <c r="BD47" s="73">
        <f t="shared" si="2"/>
        <v>271748</v>
      </c>
      <c r="BE47" s="73">
        <f t="shared" si="2"/>
        <v>290194</v>
      </c>
      <c r="BF47" s="73">
        <f t="shared" si="2"/>
        <v>272498</v>
      </c>
      <c r="BG47" s="73">
        <f t="shared" si="2"/>
        <v>265642</v>
      </c>
      <c r="BH47" s="73">
        <f t="shared" si="2"/>
        <v>252411</v>
      </c>
      <c r="BI47" s="73">
        <f t="shared" si="2"/>
        <v>260707</v>
      </c>
      <c r="BJ47" s="73">
        <f t="shared" si="2"/>
        <v>272623</v>
      </c>
      <c r="BK47" s="73">
        <f t="shared" si="2"/>
        <v>277506</v>
      </c>
      <c r="BL47" s="73">
        <f t="shared" si="2"/>
        <v>282126</v>
      </c>
      <c r="BM47" s="73">
        <f t="shared" si="2"/>
        <v>313962</v>
      </c>
      <c r="BN47" s="73">
        <f t="shared" si="2"/>
        <v>280863</v>
      </c>
      <c r="BO47" s="73">
        <f t="shared" si="2"/>
        <v>266285</v>
      </c>
      <c r="BP47" s="73">
        <f t="shared" si="2"/>
        <v>272026</v>
      </c>
      <c r="BQ47" s="73">
        <f t="shared" si="2"/>
        <v>264614</v>
      </c>
      <c r="BR47" s="73">
        <f t="shared" si="2"/>
        <v>258084</v>
      </c>
      <c r="BS47" s="73">
        <f t="shared" si="2"/>
        <v>251023</v>
      </c>
      <c r="BT47" s="73">
        <f t="shared" si="2"/>
        <v>251243</v>
      </c>
      <c r="BU47" s="73">
        <f t="shared" si="2"/>
        <v>253385</v>
      </c>
      <c r="BV47" s="73">
        <f t="shared" si="2"/>
        <v>262940</v>
      </c>
      <c r="BW47" s="73">
        <f t="shared" si="2"/>
        <v>267713</v>
      </c>
      <c r="BX47" s="73">
        <f t="shared" si="2"/>
        <v>263986</v>
      </c>
      <c r="BY47" s="73">
        <f t="shared" si="2"/>
        <v>307826</v>
      </c>
      <c r="BZ47" s="73">
        <f t="shared" si="2"/>
        <v>271825</v>
      </c>
      <c r="CA47" s="73">
        <f t="shared" si="2"/>
        <v>295511</v>
      </c>
      <c r="CB47" s="73">
        <f t="shared" si="2"/>
        <v>271105</v>
      </c>
      <c r="CC47" s="73">
        <f t="shared" si="2"/>
        <v>270188</v>
      </c>
      <c r="CD47" s="73">
        <f t="shared" si="2"/>
        <v>263630</v>
      </c>
      <c r="CE47" s="73">
        <f t="shared" si="2"/>
        <v>251294</v>
      </c>
      <c r="CF47" s="73">
        <f t="shared" si="2"/>
        <v>258136</v>
      </c>
      <c r="CG47" s="73">
        <f t="shared" si="3"/>
        <v>266729</v>
      </c>
      <c r="CH47" s="73">
        <f t="shared" si="3"/>
        <v>264052</v>
      </c>
      <c r="CI47" s="73">
        <f t="shared" si="3"/>
        <v>278378</v>
      </c>
      <c r="CJ47" s="73">
        <f t="shared" si="3"/>
        <v>258792</v>
      </c>
      <c r="CK47" s="73">
        <f t="shared" si="3"/>
        <v>293505</v>
      </c>
      <c r="CL47" s="73">
        <f t="shared" si="3"/>
        <v>277303</v>
      </c>
      <c r="CM47" s="73">
        <f t="shared" si="3"/>
        <v>294408</v>
      </c>
      <c r="CN47" s="73">
        <f t="shared" si="3"/>
        <v>282755</v>
      </c>
      <c r="CO47" s="73">
        <f t="shared" si="3"/>
        <v>277913</v>
      </c>
      <c r="CP47" s="73">
        <f t="shared" si="3"/>
        <v>266545</v>
      </c>
      <c r="CQ47" s="73">
        <f t="shared" si="3"/>
        <v>282555</v>
      </c>
      <c r="CR47" s="73">
        <f t="shared" si="3"/>
        <v>266782</v>
      </c>
      <c r="CS47" s="73">
        <f t="shared" si="3"/>
        <v>257342</v>
      </c>
      <c r="CT47" s="73">
        <f t="shared" si="3"/>
        <v>256308</v>
      </c>
      <c r="CU47" s="73">
        <f t="shared" si="3"/>
        <v>171204</v>
      </c>
      <c r="CV47" s="73">
        <f t="shared" si="3"/>
        <v>269148</v>
      </c>
      <c r="CW47" s="73">
        <f t="shared" si="3"/>
        <v>300091</v>
      </c>
      <c r="CX47" s="73">
        <f t="shared" si="3"/>
        <v>305866</v>
      </c>
      <c r="CY47" s="73">
        <f t="shared" si="3"/>
        <v>303966</v>
      </c>
      <c r="CZ47" s="73">
        <f t="shared" si="3"/>
        <v>276946</v>
      </c>
      <c r="DA47" s="73">
        <f t="shared" si="3"/>
        <v>271625</v>
      </c>
      <c r="DB47" s="73">
        <f t="shared" si="3"/>
        <v>271335</v>
      </c>
      <c r="DC47" s="73">
        <f t="shared" si="3"/>
        <v>252425</v>
      </c>
      <c r="DD47" s="73">
        <f t="shared" si="3"/>
        <v>258683</v>
      </c>
      <c r="DE47" s="73">
        <f t="shared" si="3"/>
        <v>259704</v>
      </c>
      <c r="DF47" s="73">
        <f t="shared" si="3"/>
        <v>261251</v>
      </c>
      <c r="DG47" s="73">
        <f t="shared" si="3"/>
        <v>267630</v>
      </c>
      <c r="DH47" s="73">
        <f t="shared" si="3"/>
        <v>272532</v>
      </c>
      <c r="DI47" s="73">
        <f t="shared" si="3"/>
        <v>283851</v>
      </c>
      <c r="DJ47" s="73">
        <f t="shared" si="3"/>
        <v>284498</v>
      </c>
      <c r="DK47" s="73">
        <f t="shared" si="3"/>
        <v>306384</v>
      </c>
      <c r="DL47" s="73">
        <f t="shared" si="3"/>
        <v>263072</v>
      </c>
      <c r="DM47" s="73">
        <f t="shared" si="3"/>
        <v>275289</v>
      </c>
      <c r="DN47" s="73">
        <f t="shared" si="3"/>
        <v>261718</v>
      </c>
      <c r="DO47" s="73">
        <f t="shared" si="3"/>
        <v>260559</v>
      </c>
      <c r="DP47" s="73">
        <f t="shared" si="3"/>
        <v>273342</v>
      </c>
      <c r="DQ47" s="73">
        <f t="shared" si="3"/>
        <v>281655</v>
      </c>
      <c r="DR47" s="73">
        <f t="shared" si="3"/>
        <v>273634</v>
      </c>
      <c r="DS47" s="73">
        <f t="shared" si="3"/>
        <v>274067</v>
      </c>
      <c r="DT47" s="73">
        <f t="shared" si="3"/>
        <v>274300</v>
      </c>
      <c r="DU47" s="73">
        <f t="shared" si="3"/>
        <v>296675</v>
      </c>
      <c r="DV47" s="73">
        <f t="shared" si="3"/>
        <v>296468</v>
      </c>
      <c r="DW47" s="73">
        <f t="shared" si="3"/>
        <v>291510</v>
      </c>
      <c r="DX47" s="73">
        <f t="shared" si="3"/>
        <v>282764</v>
      </c>
      <c r="DY47" s="73">
        <f t="shared" si="3"/>
        <v>266222</v>
      </c>
      <c r="DZ47" s="73">
        <f t="shared" si="3"/>
        <v>269743</v>
      </c>
    </row>
    <row r="48" spans="1:135" x14ac:dyDescent="0.35">
      <c r="B48" s="1" t="s">
        <v>10</v>
      </c>
      <c r="D48" s="73">
        <f t="shared" si="4"/>
        <v>37732</v>
      </c>
      <c r="E48" s="73">
        <f t="shared" si="0"/>
        <v>34299</v>
      </c>
      <c r="F48" s="73">
        <f t="shared" si="0"/>
        <v>42455</v>
      </c>
      <c r="G48" s="73">
        <f t="shared" si="0"/>
        <v>38986</v>
      </c>
      <c r="H48" s="73">
        <f t="shared" si="0"/>
        <v>36858</v>
      </c>
      <c r="I48" s="73">
        <f>+SUMIF($B$9:$B$44,$B48,I$9:I$44)</f>
        <v>36653</v>
      </c>
      <c r="J48" s="73">
        <f t="shared" si="1"/>
        <v>33497</v>
      </c>
      <c r="K48" s="73">
        <f t="shared" si="1"/>
        <v>32656</v>
      </c>
      <c r="L48" s="73">
        <f t="shared" si="1"/>
        <v>36454</v>
      </c>
      <c r="M48" s="73">
        <f t="shared" si="1"/>
        <v>39167</v>
      </c>
      <c r="N48" s="73">
        <f t="shared" si="1"/>
        <v>39225</v>
      </c>
      <c r="O48" s="73">
        <f t="shared" si="1"/>
        <v>32702</v>
      </c>
      <c r="P48" s="73">
        <f t="shared" si="1"/>
        <v>30634</v>
      </c>
      <c r="Q48" s="73">
        <f t="shared" si="1"/>
        <v>29826</v>
      </c>
      <c r="R48" s="73">
        <f t="shared" si="1"/>
        <v>36213</v>
      </c>
      <c r="S48" s="73">
        <f t="shared" si="1"/>
        <v>44030</v>
      </c>
      <c r="T48" s="73">
        <f t="shared" si="1"/>
        <v>47150</v>
      </c>
      <c r="U48" s="73">
        <f t="shared" si="1"/>
        <v>50084</v>
      </c>
      <c r="V48" s="73">
        <f t="shared" si="1"/>
        <v>43618</v>
      </c>
      <c r="W48" s="73">
        <f t="shared" si="1"/>
        <v>39960</v>
      </c>
      <c r="X48" s="73">
        <f t="shared" si="1"/>
        <v>45608</v>
      </c>
      <c r="Y48" s="73">
        <f t="shared" si="1"/>
        <v>45318</v>
      </c>
      <c r="Z48" s="73">
        <f t="shared" si="1"/>
        <v>43568</v>
      </c>
      <c r="AA48" s="73">
        <f t="shared" si="1"/>
        <v>45151</v>
      </c>
      <c r="AB48" s="73">
        <f t="shared" si="1"/>
        <v>29986</v>
      </c>
      <c r="AC48" s="73">
        <f t="shared" si="1"/>
        <v>41972</v>
      </c>
      <c r="AD48" s="73">
        <f t="shared" si="1"/>
        <v>44901</v>
      </c>
      <c r="AE48" s="73">
        <f t="shared" si="1"/>
        <v>56782</v>
      </c>
      <c r="AF48" s="73">
        <f t="shared" si="1"/>
        <v>56187</v>
      </c>
      <c r="AG48" s="73">
        <f t="shared" si="1"/>
        <v>57123</v>
      </c>
      <c r="AH48" s="73">
        <f t="shared" si="1"/>
        <v>118240</v>
      </c>
      <c r="AI48" s="73">
        <f t="shared" si="1"/>
        <v>85505</v>
      </c>
      <c r="AJ48" s="73">
        <f t="shared" si="1"/>
        <v>90849</v>
      </c>
      <c r="AK48" s="73">
        <f t="shared" si="1"/>
        <v>92746</v>
      </c>
      <c r="AL48" s="73">
        <f t="shared" si="1"/>
        <v>88548</v>
      </c>
      <c r="AM48" s="73">
        <f t="shared" si="1"/>
        <v>89761</v>
      </c>
      <c r="AN48" s="73">
        <f t="shared" si="1"/>
        <v>80058</v>
      </c>
      <c r="AO48" s="73">
        <f t="shared" si="1"/>
        <v>87199</v>
      </c>
      <c r="AP48" s="73">
        <f t="shared" si="2"/>
        <v>81151</v>
      </c>
      <c r="AQ48" s="73">
        <f t="shared" si="2"/>
        <v>74677</v>
      </c>
      <c r="AR48" s="73">
        <f t="shared" si="2"/>
        <v>79702</v>
      </c>
      <c r="AS48" s="73">
        <f t="shared" si="2"/>
        <v>78990</v>
      </c>
      <c r="AT48" s="73">
        <f t="shared" si="2"/>
        <v>76740</v>
      </c>
      <c r="AU48" s="73">
        <f t="shared" si="2"/>
        <v>82144</v>
      </c>
      <c r="AV48" s="73">
        <f t="shared" si="2"/>
        <v>81821</v>
      </c>
      <c r="AW48" s="73">
        <f t="shared" si="2"/>
        <v>81168</v>
      </c>
      <c r="AX48" s="73">
        <f t="shared" si="2"/>
        <v>78319</v>
      </c>
      <c r="AY48" s="73">
        <f t="shared" si="2"/>
        <v>85060</v>
      </c>
      <c r="AZ48" s="73">
        <f t="shared" si="2"/>
        <v>78028</v>
      </c>
      <c r="BA48" s="73">
        <f t="shared" si="2"/>
        <v>82942</v>
      </c>
      <c r="BB48" s="73">
        <f t="shared" si="2"/>
        <v>82741</v>
      </c>
      <c r="BC48" s="73">
        <f t="shared" si="2"/>
        <v>84275</v>
      </c>
      <c r="BD48" s="73">
        <f t="shared" si="2"/>
        <v>74237</v>
      </c>
      <c r="BE48" s="73">
        <f t="shared" si="2"/>
        <v>77169</v>
      </c>
      <c r="BF48" s="73">
        <f t="shared" si="2"/>
        <v>74010</v>
      </c>
      <c r="BG48" s="73">
        <f t="shared" si="2"/>
        <v>79018</v>
      </c>
      <c r="BH48" s="73">
        <f t="shared" si="2"/>
        <v>78771</v>
      </c>
      <c r="BI48" s="73">
        <f t="shared" si="2"/>
        <v>83602</v>
      </c>
      <c r="BJ48" s="73">
        <f t="shared" si="2"/>
        <v>81649</v>
      </c>
      <c r="BK48" s="73">
        <f t="shared" si="2"/>
        <v>45299</v>
      </c>
      <c r="BL48" s="73">
        <f t="shared" si="2"/>
        <v>32107</v>
      </c>
      <c r="BM48" s="73">
        <f t="shared" si="2"/>
        <v>46333</v>
      </c>
      <c r="BN48" s="73">
        <f t="shared" si="2"/>
        <v>47819</v>
      </c>
      <c r="BO48" s="73">
        <f t="shared" si="2"/>
        <v>45656</v>
      </c>
      <c r="BP48" s="73">
        <f t="shared" si="2"/>
        <v>42960</v>
      </c>
      <c r="BQ48" s="73">
        <f t="shared" si="2"/>
        <v>47890</v>
      </c>
      <c r="BR48" s="73">
        <f t="shared" si="2"/>
        <v>40941</v>
      </c>
      <c r="BS48" s="73">
        <f t="shared" si="2"/>
        <v>43621</v>
      </c>
      <c r="BT48" s="73">
        <f t="shared" si="2"/>
        <v>45261</v>
      </c>
      <c r="BU48" s="73">
        <f t="shared" si="2"/>
        <v>46260</v>
      </c>
      <c r="BV48" s="73">
        <f t="shared" si="2"/>
        <v>44218</v>
      </c>
      <c r="BW48" s="73">
        <f t="shared" si="2"/>
        <v>38098</v>
      </c>
      <c r="BX48" s="73">
        <f t="shared" si="2"/>
        <v>29138</v>
      </c>
      <c r="BY48" s="73">
        <f t="shared" si="2"/>
        <v>34727</v>
      </c>
      <c r="BZ48" s="73">
        <f t="shared" si="2"/>
        <v>38014</v>
      </c>
      <c r="CA48" s="73">
        <f t="shared" si="2"/>
        <v>40081</v>
      </c>
      <c r="CB48" s="73">
        <f t="shared" si="2"/>
        <v>34266</v>
      </c>
      <c r="CC48" s="73">
        <f t="shared" si="2"/>
        <v>35332</v>
      </c>
      <c r="CD48" s="73">
        <f t="shared" si="2"/>
        <v>36530</v>
      </c>
      <c r="CE48" s="73">
        <f t="shared" si="2"/>
        <v>40305</v>
      </c>
      <c r="CF48" s="73">
        <f t="shared" si="2"/>
        <v>40516</v>
      </c>
      <c r="CG48" s="73">
        <f t="shared" si="3"/>
        <v>41372</v>
      </c>
      <c r="CH48" s="73">
        <f t="shared" si="3"/>
        <v>40556</v>
      </c>
      <c r="CI48" s="73">
        <f t="shared" si="3"/>
        <v>35273</v>
      </c>
      <c r="CJ48" s="73">
        <f t="shared" si="3"/>
        <v>26975</v>
      </c>
      <c r="CK48" s="73">
        <f t="shared" si="3"/>
        <v>35044</v>
      </c>
      <c r="CL48" s="73">
        <f t="shared" si="3"/>
        <v>39304</v>
      </c>
      <c r="CM48" s="73">
        <f t="shared" si="3"/>
        <v>44201</v>
      </c>
      <c r="CN48" s="73">
        <f t="shared" si="3"/>
        <v>38537</v>
      </c>
      <c r="CO48" s="73">
        <f t="shared" si="3"/>
        <v>39166</v>
      </c>
      <c r="CP48" s="73">
        <f t="shared" si="3"/>
        <v>33393</v>
      </c>
      <c r="CQ48" s="73">
        <f t="shared" si="3"/>
        <v>36525</v>
      </c>
      <c r="CR48" s="73">
        <f t="shared" si="3"/>
        <v>37354</v>
      </c>
      <c r="CS48" s="73">
        <f t="shared" si="3"/>
        <v>34758</v>
      </c>
      <c r="CT48" s="73">
        <f t="shared" si="3"/>
        <v>34833</v>
      </c>
      <c r="CU48" s="73">
        <f t="shared" si="3"/>
        <v>26018</v>
      </c>
      <c r="CV48" s="73">
        <f t="shared" si="3"/>
        <v>25858</v>
      </c>
      <c r="CW48" s="73">
        <f t="shared" si="3"/>
        <v>32680</v>
      </c>
      <c r="CX48" s="73">
        <f t="shared" si="3"/>
        <v>43264</v>
      </c>
      <c r="CY48" s="73">
        <f t="shared" si="3"/>
        <v>42405</v>
      </c>
      <c r="CZ48" s="73">
        <f t="shared" si="3"/>
        <v>39566</v>
      </c>
      <c r="DA48" s="73">
        <f t="shared" si="3"/>
        <v>39493</v>
      </c>
      <c r="DB48" s="73">
        <f t="shared" si="3"/>
        <v>35284</v>
      </c>
      <c r="DC48" s="73">
        <f t="shared" si="3"/>
        <v>34941</v>
      </c>
      <c r="DD48" s="73">
        <f t="shared" si="3"/>
        <v>41647</v>
      </c>
      <c r="DE48" s="73">
        <f t="shared" si="3"/>
        <v>41620</v>
      </c>
      <c r="DF48" s="73">
        <f t="shared" si="3"/>
        <v>42399</v>
      </c>
      <c r="DG48" s="73">
        <f t="shared" si="3"/>
        <v>37331</v>
      </c>
      <c r="DH48" s="73">
        <f t="shared" si="3"/>
        <v>29378</v>
      </c>
      <c r="DI48" s="73">
        <f t="shared" si="3"/>
        <v>32453</v>
      </c>
      <c r="DJ48" s="73">
        <f t="shared" si="3"/>
        <v>46144</v>
      </c>
      <c r="DK48" s="73">
        <f t="shared" si="3"/>
        <v>51775</v>
      </c>
      <c r="DL48" s="73">
        <f t="shared" si="3"/>
        <v>40856</v>
      </c>
      <c r="DM48" s="73">
        <f t="shared" si="3"/>
        <v>45658</v>
      </c>
      <c r="DN48" s="73">
        <f t="shared" si="3"/>
        <v>44104</v>
      </c>
      <c r="DO48" s="73">
        <f t="shared" si="3"/>
        <v>35071</v>
      </c>
      <c r="DP48" s="73">
        <f t="shared" si="3"/>
        <v>40132</v>
      </c>
      <c r="DQ48" s="73">
        <f t="shared" si="3"/>
        <v>39249</v>
      </c>
      <c r="DR48" s="73">
        <f t="shared" si="3"/>
        <v>38355</v>
      </c>
      <c r="DS48" s="73">
        <f t="shared" si="3"/>
        <v>36671</v>
      </c>
      <c r="DT48" s="73">
        <f t="shared" si="3"/>
        <v>32640</v>
      </c>
      <c r="DU48" s="73">
        <f t="shared" si="3"/>
        <v>34804</v>
      </c>
      <c r="DV48" s="73">
        <f t="shared" si="3"/>
        <v>48972</v>
      </c>
      <c r="DW48" s="73">
        <f t="shared" si="3"/>
        <v>43915</v>
      </c>
      <c r="DX48" s="73">
        <f t="shared" si="3"/>
        <v>43242</v>
      </c>
      <c r="DY48" s="73">
        <f t="shared" si="3"/>
        <v>38140</v>
      </c>
      <c r="DZ48" s="73">
        <f t="shared" si="3"/>
        <v>37502</v>
      </c>
    </row>
    <row r="49" spans="2:130" x14ac:dyDescent="0.35">
      <c r="B49" s="1" t="s">
        <v>11</v>
      </c>
      <c r="D49" s="73">
        <f t="shared" si="4"/>
        <v>13639</v>
      </c>
      <c r="E49" s="73">
        <f t="shared" si="0"/>
        <v>12991</v>
      </c>
      <c r="F49" s="73">
        <f t="shared" si="0"/>
        <v>12394</v>
      </c>
      <c r="G49" s="73">
        <f t="shared" si="0"/>
        <v>13690</v>
      </c>
      <c r="H49" s="73">
        <f t="shared" si="0"/>
        <v>11756</v>
      </c>
      <c r="I49" s="73">
        <f t="shared" si="0"/>
        <v>11075</v>
      </c>
      <c r="J49" s="73">
        <f t="shared" si="1"/>
        <v>13194</v>
      </c>
      <c r="K49" s="73">
        <f t="shared" si="1"/>
        <v>11257</v>
      </c>
      <c r="L49" s="73">
        <f t="shared" si="1"/>
        <v>12794</v>
      </c>
      <c r="M49" s="73">
        <f t="shared" si="1"/>
        <v>13212</v>
      </c>
      <c r="N49" s="73">
        <f t="shared" si="1"/>
        <v>11908</v>
      </c>
      <c r="O49" s="73">
        <f t="shared" si="1"/>
        <v>17374</v>
      </c>
      <c r="P49" s="73">
        <f t="shared" si="1"/>
        <v>16516</v>
      </c>
      <c r="Q49" s="73">
        <f t="shared" si="1"/>
        <v>13247</v>
      </c>
      <c r="R49" s="73">
        <f t="shared" si="1"/>
        <v>11985</v>
      </c>
      <c r="S49" s="73">
        <f t="shared" si="1"/>
        <v>14033</v>
      </c>
      <c r="T49" s="73">
        <f t="shared" si="1"/>
        <v>12974</v>
      </c>
      <c r="U49" s="73">
        <f t="shared" si="1"/>
        <v>14118</v>
      </c>
      <c r="V49" s="73">
        <f t="shared" si="1"/>
        <v>15124</v>
      </c>
      <c r="W49" s="73">
        <f t="shared" si="1"/>
        <v>14707</v>
      </c>
      <c r="X49" s="73">
        <f t="shared" si="1"/>
        <v>14585</v>
      </c>
      <c r="Y49" s="73">
        <f t="shared" si="1"/>
        <v>13840</v>
      </c>
      <c r="Z49" s="73">
        <f t="shared" si="1"/>
        <v>12012</v>
      </c>
      <c r="AA49" s="73">
        <f t="shared" si="1"/>
        <v>13228</v>
      </c>
      <c r="AB49" s="73">
        <f t="shared" si="1"/>
        <v>10788</v>
      </c>
      <c r="AC49" s="73">
        <f t="shared" si="1"/>
        <v>12694</v>
      </c>
      <c r="AD49" s="73">
        <f t="shared" si="1"/>
        <v>12567</v>
      </c>
      <c r="AE49" s="73">
        <f t="shared" si="1"/>
        <v>13446</v>
      </c>
      <c r="AF49" s="73">
        <f t="shared" si="1"/>
        <v>13601</v>
      </c>
      <c r="AG49" s="73">
        <f t="shared" si="1"/>
        <v>15255</v>
      </c>
      <c r="AH49" s="73">
        <f t="shared" si="1"/>
        <v>14673</v>
      </c>
      <c r="AI49" s="73">
        <f t="shared" si="1"/>
        <v>18804</v>
      </c>
      <c r="AJ49" s="73">
        <f t="shared" si="1"/>
        <v>20866</v>
      </c>
      <c r="AK49" s="73">
        <f t="shared" si="1"/>
        <v>20791</v>
      </c>
      <c r="AL49" s="73">
        <f t="shared" si="1"/>
        <v>18031</v>
      </c>
      <c r="AM49" s="73">
        <f t="shared" si="1"/>
        <v>15091</v>
      </c>
      <c r="AN49" s="73">
        <f t="shared" si="1"/>
        <v>15896</v>
      </c>
      <c r="AO49" s="73">
        <f t="shared" si="1"/>
        <v>14504</v>
      </c>
      <c r="AP49" s="73">
        <f t="shared" si="2"/>
        <v>14828</v>
      </c>
      <c r="AQ49" s="73">
        <f t="shared" si="2"/>
        <v>16926</v>
      </c>
      <c r="AR49" s="73">
        <f t="shared" si="2"/>
        <v>15434</v>
      </c>
      <c r="AS49" s="73">
        <f t="shared" si="2"/>
        <v>16085</v>
      </c>
      <c r="AT49" s="73">
        <f t="shared" si="2"/>
        <v>15656</v>
      </c>
      <c r="AU49" s="73">
        <f t="shared" si="2"/>
        <v>13586</v>
      </c>
      <c r="AV49" s="73">
        <f t="shared" si="2"/>
        <v>14061</v>
      </c>
      <c r="AW49" s="73">
        <f t="shared" si="2"/>
        <v>14098</v>
      </c>
      <c r="AX49" s="73">
        <f t="shared" si="2"/>
        <v>13935</v>
      </c>
      <c r="AY49" s="73">
        <f t="shared" si="2"/>
        <v>13287</v>
      </c>
      <c r="AZ49" s="73">
        <f t="shared" si="2"/>
        <v>13606</v>
      </c>
      <c r="BA49" s="73">
        <f t="shared" si="2"/>
        <v>15536</v>
      </c>
      <c r="BB49" s="73">
        <f t="shared" si="2"/>
        <v>13435</v>
      </c>
      <c r="BC49" s="73">
        <f t="shared" si="2"/>
        <v>15381</v>
      </c>
      <c r="BD49" s="73">
        <f t="shared" si="2"/>
        <v>14351</v>
      </c>
      <c r="BE49" s="73">
        <f t="shared" si="2"/>
        <v>14971</v>
      </c>
      <c r="BF49" s="73">
        <f t="shared" si="2"/>
        <v>14339</v>
      </c>
      <c r="BG49" s="73">
        <f t="shared" si="2"/>
        <v>14067</v>
      </c>
      <c r="BH49" s="73">
        <f t="shared" si="2"/>
        <v>14272</v>
      </c>
      <c r="BI49" s="73">
        <f t="shared" si="2"/>
        <v>15113</v>
      </c>
      <c r="BJ49" s="73">
        <f t="shared" si="2"/>
        <v>16016</v>
      </c>
      <c r="BK49" s="73">
        <f t="shared" si="2"/>
        <v>15782</v>
      </c>
      <c r="BL49" s="73">
        <f t="shared" si="2"/>
        <v>16451</v>
      </c>
      <c r="BM49" s="73">
        <f t="shared" si="2"/>
        <v>16778</v>
      </c>
      <c r="BN49" s="73">
        <f t="shared" si="2"/>
        <v>16326</v>
      </c>
      <c r="BO49" s="73">
        <f t="shared" si="2"/>
        <v>16430</v>
      </c>
      <c r="BP49" s="73">
        <f t="shared" si="2"/>
        <v>15476</v>
      </c>
      <c r="BQ49" s="73">
        <f t="shared" si="2"/>
        <v>16302</v>
      </c>
      <c r="BR49" s="73">
        <f t="shared" si="2"/>
        <v>15566</v>
      </c>
      <c r="BS49" s="73">
        <f t="shared" si="2"/>
        <v>15670</v>
      </c>
      <c r="BT49" s="73">
        <f t="shared" si="2"/>
        <v>16431</v>
      </c>
      <c r="BU49" s="73">
        <f t="shared" si="2"/>
        <v>15364</v>
      </c>
      <c r="BV49" s="73">
        <f t="shared" si="2"/>
        <v>15457</v>
      </c>
      <c r="BW49" s="73">
        <f t="shared" si="2"/>
        <v>14606</v>
      </c>
      <c r="BX49" s="73">
        <f t="shared" si="2"/>
        <v>13801</v>
      </c>
      <c r="BY49" s="73">
        <f t="shared" si="2"/>
        <v>16538</v>
      </c>
      <c r="BZ49" s="73">
        <f t="shared" si="2"/>
        <v>13939</v>
      </c>
      <c r="CA49" s="73">
        <f t="shared" si="2"/>
        <v>14997</v>
      </c>
      <c r="CB49" s="73">
        <f t="shared" si="2"/>
        <v>14725</v>
      </c>
      <c r="CC49" s="73">
        <f t="shared" si="2"/>
        <v>15365</v>
      </c>
      <c r="CD49" s="73">
        <f t="shared" si="2"/>
        <v>14662</v>
      </c>
      <c r="CE49" s="73">
        <f t="shared" si="2"/>
        <v>15070</v>
      </c>
      <c r="CF49" s="73">
        <f t="shared" si="2"/>
        <v>16026</v>
      </c>
      <c r="CG49" s="73">
        <f t="shared" si="3"/>
        <v>18897</v>
      </c>
      <c r="CH49" s="73">
        <f t="shared" si="3"/>
        <v>16964</v>
      </c>
      <c r="CI49" s="73">
        <f t="shared" si="3"/>
        <v>14573</v>
      </c>
      <c r="CJ49" s="73">
        <f t="shared" si="3"/>
        <v>13680</v>
      </c>
      <c r="CK49" s="73">
        <f t="shared" si="3"/>
        <v>15764</v>
      </c>
      <c r="CL49" s="73">
        <f t="shared" si="3"/>
        <v>14279</v>
      </c>
      <c r="CM49" s="73">
        <f t="shared" si="3"/>
        <v>16609</v>
      </c>
      <c r="CN49" s="73">
        <f t="shared" si="3"/>
        <v>15658</v>
      </c>
      <c r="CO49" s="73">
        <f t="shared" si="3"/>
        <v>16093</v>
      </c>
      <c r="CP49" s="73">
        <f t="shared" si="3"/>
        <v>17787</v>
      </c>
      <c r="CQ49" s="73">
        <f t="shared" si="3"/>
        <v>17287</v>
      </c>
      <c r="CR49" s="73">
        <f t="shared" si="3"/>
        <v>17745</v>
      </c>
      <c r="CS49" s="73">
        <f t="shared" si="3"/>
        <v>18385</v>
      </c>
      <c r="CT49" s="73">
        <f t="shared" si="3"/>
        <v>18928</v>
      </c>
      <c r="CU49" s="73">
        <f t="shared" si="3"/>
        <v>14891</v>
      </c>
      <c r="CV49" s="73">
        <f t="shared" si="3"/>
        <v>18224</v>
      </c>
      <c r="CW49" s="73">
        <f t="shared" si="3"/>
        <v>20691</v>
      </c>
      <c r="CX49" s="73">
        <f t="shared" si="3"/>
        <v>23566</v>
      </c>
      <c r="CY49" s="73">
        <f t="shared" si="3"/>
        <v>24009</v>
      </c>
      <c r="CZ49" s="73">
        <f t="shared" si="3"/>
        <v>18194</v>
      </c>
      <c r="DA49" s="73">
        <f t="shared" si="3"/>
        <v>19991</v>
      </c>
      <c r="DB49" s="73">
        <f t="shared" si="3"/>
        <v>19800</v>
      </c>
      <c r="DC49" s="73">
        <f t="shared" si="3"/>
        <v>18642</v>
      </c>
      <c r="DD49" s="73">
        <f t="shared" si="3"/>
        <v>19555</v>
      </c>
      <c r="DE49" s="73">
        <f t="shared" si="3"/>
        <v>21624</v>
      </c>
      <c r="DF49" s="73">
        <f t="shared" si="3"/>
        <v>22001</v>
      </c>
      <c r="DG49" s="73">
        <f t="shared" si="3"/>
        <v>23889</v>
      </c>
      <c r="DH49" s="73">
        <f t="shared" si="3"/>
        <v>24057</v>
      </c>
      <c r="DI49" s="73">
        <f t="shared" si="3"/>
        <v>21770</v>
      </c>
      <c r="DJ49" s="73">
        <f t="shared" si="3"/>
        <v>25849</v>
      </c>
      <c r="DK49" s="73">
        <f t="shared" si="3"/>
        <v>25321</v>
      </c>
      <c r="DL49" s="73">
        <f t="shared" si="3"/>
        <v>22492</v>
      </c>
      <c r="DM49" s="73">
        <f t="shared" si="3"/>
        <v>22128</v>
      </c>
      <c r="DN49" s="73">
        <f t="shared" si="3"/>
        <v>21382</v>
      </c>
      <c r="DO49" s="73">
        <f t="shared" si="3"/>
        <v>20027</v>
      </c>
      <c r="DP49" s="73">
        <f t="shared" si="3"/>
        <v>23952</v>
      </c>
      <c r="DQ49" s="73">
        <f t="shared" si="3"/>
        <v>24093</v>
      </c>
      <c r="DR49" s="73">
        <f t="shared" si="3"/>
        <v>22401</v>
      </c>
      <c r="DS49" s="73">
        <f t="shared" si="3"/>
        <v>21691</v>
      </c>
      <c r="DT49" s="73">
        <f t="shared" si="3"/>
        <v>23119</v>
      </c>
      <c r="DU49" s="73">
        <f t="shared" si="3"/>
        <v>27754</v>
      </c>
      <c r="DV49" s="73">
        <f t="shared" si="3"/>
        <v>31417</v>
      </c>
      <c r="DW49" s="73">
        <f t="shared" si="3"/>
        <v>33349</v>
      </c>
      <c r="DX49" s="73">
        <f t="shared" si="3"/>
        <v>26420</v>
      </c>
      <c r="DY49" s="73">
        <f t="shared" si="3"/>
        <v>24013</v>
      </c>
      <c r="DZ49" s="73">
        <f t="shared" si="3"/>
        <v>25139</v>
      </c>
    </row>
  </sheetData>
  <mergeCells count="1">
    <mergeCell ref="A5:L6"/>
  </mergeCells>
  <hyperlinks>
    <hyperlink ref="K1" location="Introducción!A1" display="Regresar"/>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EE51"/>
  <sheetViews>
    <sheetView showGridLines="0" zoomScale="80" zoomScaleNormal="80" workbookViewId="0">
      <pane xSplit="3" ySplit="9" topLeftCell="DM19" activePane="bottomRight" state="frozen"/>
      <selection pane="topRight" activeCell="D1" sqref="D1"/>
      <selection pane="bottomLeft" activeCell="A10" sqref="A10"/>
      <selection pane="bottomRight" activeCell="B48" sqref="B48:B51"/>
    </sheetView>
  </sheetViews>
  <sheetFormatPr baseColWidth="10" defaultRowHeight="14.5" x14ac:dyDescent="0.35"/>
  <cols>
    <col min="1" max="1" width="13.26953125" customWidth="1"/>
    <col min="2" max="3" width="11.453125" customWidth="1"/>
    <col min="4" max="12" width="15.26953125" bestFit="1" customWidth="1"/>
    <col min="13" max="13" width="14.81640625" bestFit="1" customWidth="1"/>
    <col min="14" max="14" width="15.26953125" bestFit="1" customWidth="1"/>
    <col min="15" max="15" width="14.81640625" bestFit="1" customWidth="1"/>
    <col min="16" max="20" width="15.26953125" bestFit="1" customWidth="1"/>
    <col min="21" max="21" width="15.7265625" bestFit="1" customWidth="1"/>
    <col min="22" max="22" width="15.26953125" bestFit="1" customWidth="1"/>
    <col min="23" max="23" width="15.7265625" bestFit="1" customWidth="1"/>
    <col min="24" max="24" width="15.26953125" bestFit="1" customWidth="1"/>
    <col min="25" max="26" width="15.7265625" bestFit="1" customWidth="1"/>
    <col min="27" max="27" width="15.26953125" bestFit="1" customWidth="1"/>
    <col min="28" max="31" width="15.7265625" bestFit="1" customWidth="1"/>
    <col min="32" max="32" width="15.26953125" bestFit="1" customWidth="1"/>
    <col min="33" max="33" width="15.7265625" bestFit="1" customWidth="1"/>
    <col min="34" max="35" width="15.26953125" bestFit="1" customWidth="1"/>
    <col min="36" max="39" width="15.7265625" bestFit="1" customWidth="1"/>
    <col min="40" max="40" width="15.26953125" bestFit="1" customWidth="1"/>
    <col min="41" max="47" width="15.7265625" bestFit="1" customWidth="1"/>
    <col min="48" max="49" width="15.26953125" bestFit="1" customWidth="1"/>
    <col min="50" max="52" width="15.7265625" bestFit="1" customWidth="1"/>
    <col min="53" max="55" width="15.26953125" bestFit="1" customWidth="1"/>
    <col min="56" max="56" width="15.7265625" bestFit="1" customWidth="1"/>
    <col min="57" max="59" width="15.26953125" bestFit="1" customWidth="1"/>
    <col min="60" max="60" width="15.7265625" bestFit="1" customWidth="1"/>
    <col min="61" max="61" width="15.26953125" bestFit="1" customWidth="1"/>
    <col min="62" max="64" width="15.7265625" bestFit="1" customWidth="1"/>
    <col min="65" max="65" width="15.26953125" bestFit="1" customWidth="1"/>
    <col min="66" max="66" width="14.81640625" bestFit="1" customWidth="1"/>
    <col min="67" max="68" width="15.7265625" bestFit="1" customWidth="1"/>
    <col min="69" max="69" width="15.26953125" bestFit="1" customWidth="1"/>
    <col min="70" max="70" width="15.7265625" bestFit="1" customWidth="1"/>
    <col min="71" max="71" width="15.26953125" bestFit="1" customWidth="1"/>
    <col min="72" max="74" width="15.7265625" bestFit="1" customWidth="1"/>
    <col min="75" max="76" width="15.26953125" bestFit="1" customWidth="1"/>
    <col min="77" max="77" width="15.7265625" bestFit="1" customWidth="1"/>
    <col min="78" max="78" width="15.26953125" bestFit="1" customWidth="1"/>
    <col min="79" max="80" width="15.7265625" bestFit="1" customWidth="1"/>
    <col min="81" max="82" width="15.26953125" bestFit="1" customWidth="1"/>
    <col min="83" max="83" width="15.7265625" bestFit="1" customWidth="1"/>
    <col min="84" max="84" width="15.26953125" bestFit="1" customWidth="1"/>
    <col min="85" max="85" width="15.7265625" bestFit="1" customWidth="1"/>
    <col min="86" max="87" width="15.26953125" bestFit="1" customWidth="1"/>
    <col min="88" max="88" width="15.7265625" bestFit="1" customWidth="1"/>
    <col min="89" max="89" width="15.26953125" bestFit="1" customWidth="1"/>
    <col min="90" max="92" width="15.7265625" bestFit="1" customWidth="1"/>
    <col min="93" max="93" width="15.26953125" bestFit="1" customWidth="1"/>
    <col min="94" max="98" width="15.7265625" bestFit="1" customWidth="1"/>
    <col min="99" max="99" width="15.26953125" bestFit="1" customWidth="1"/>
    <col min="100" max="100" width="15.7265625" bestFit="1" customWidth="1"/>
    <col min="101" max="101" width="15.26953125" bestFit="1" customWidth="1"/>
    <col min="102" max="102" width="15.7265625" bestFit="1" customWidth="1"/>
    <col min="103" max="103" width="15.26953125" bestFit="1" customWidth="1"/>
    <col min="104" max="109" width="15.7265625" bestFit="1" customWidth="1"/>
    <col min="110" max="110" width="15.26953125" bestFit="1" customWidth="1"/>
    <col min="111" max="114" width="15.7265625" bestFit="1" customWidth="1"/>
    <col min="115" max="116" width="15.26953125" bestFit="1" customWidth="1"/>
    <col min="117" max="118" width="15.7265625" bestFit="1" customWidth="1"/>
    <col min="119" max="119" width="15.26953125" bestFit="1" customWidth="1"/>
    <col min="120" max="121" width="15.7265625" bestFit="1" customWidth="1"/>
    <col min="122" max="125" width="15.26953125" bestFit="1" customWidth="1"/>
    <col min="126" max="127" width="15.7265625" bestFit="1" customWidth="1"/>
    <col min="128" max="128" width="15.26953125" bestFit="1" customWidth="1"/>
    <col min="129" max="130" width="15.7265625" bestFit="1" customWidth="1"/>
  </cols>
  <sheetData>
    <row r="1" spans="1:135" ht="18.5" x14ac:dyDescent="0.45">
      <c r="A1" s="47" t="s">
        <v>84</v>
      </c>
      <c r="F1" s="14" t="s">
        <v>36</v>
      </c>
    </row>
    <row r="2" spans="1:135" x14ac:dyDescent="0.35">
      <c r="A2" t="s">
        <v>35</v>
      </c>
    </row>
    <row r="3" spans="1:135" x14ac:dyDescent="0.35">
      <c r="A3" t="s">
        <v>66</v>
      </c>
    </row>
    <row r="4" spans="1:135" x14ac:dyDescent="0.35">
      <c r="A4" t="s">
        <v>119</v>
      </c>
    </row>
    <row r="5" spans="1:135" ht="15" customHeight="1" x14ac:dyDescent="0.35">
      <c r="A5" s="79" t="s">
        <v>67</v>
      </c>
      <c r="B5" s="79"/>
      <c r="C5" s="79"/>
      <c r="D5" s="79"/>
      <c r="E5" s="79"/>
      <c r="F5" s="79"/>
      <c r="G5" s="79"/>
      <c r="H5" s="79"/>
      <c r="I5" s="79"/>
      <c r="J5" s="79"/>
      <c r="K5" s="79"/>
      <c r="L5" s="79"/>
      <c r="M5" s="45"/>
    </row>
    <row r="6" spans="1:135" x14ac:dyDescent="0.35">
      <c r="A6" s="79"/>
      <c r="B6" s="79"/>
      <c r="C6" s="79"/>
      <c r="D6" s="79"/>
      <c r="E6" s="79"/>
      <c r="F6" s="79"/>
      <c r="G6" s="79"/>
      <c r="H6" s="79"/>
      <c r="I6" s="79"/>
      <c r="J6" s="79"/>
      <c r="K6" s="79"/>
      <c r="L6" s="79"/>
      <c r="M6" s="45"/>
    </row>
    <row r="7" spans="1:135" x14ac:dyDescent="0.35">
      <c r="A7" s="79"/>
      <c r="B7" s="79"/>
      <c r="C7" s="79"/>
      <c r="D7" s="79"/>
      <c r="E7" s="79"/>
      <c r="F7" s="79"/>
      <c r="G7" s="79"/>
      <c r="H7" s="79"/>
      <c r="I7" s="79"/>
      <c r="J7" s="79"/>
      <c r="K7" s="79"/>
      <c r="L7" s="79"/>
      <c r="M7" s="45"/>
    </row>
    <row r="9" spans="1:135" ht="28" thickBot="1" x14ac:dyDescent="0.4">
      <c r="A9" s="6" t="s">
        <v>13</v>
      </c>
      <c r="B9" s="7" t="s">
        <v>14</v>
      </c>
      <c r="C9" s="7" t="s">
        <v>15</v>
      </c>
      <c r="D9" s="8">
        <v>39448</v>
      </c>
      <c r="E9" s="8">
        <v>39479</v>
      </c>
      <c r="F9" s="8">
        <v>39508</v>
      </c>
      <c r="G9" s="8">
        <v>39539</v>
      </c>
      <c r="H9" s="8">
        <v>39569</v>
      </c>
      <c r="I9" s="8">
        <v>39600</v>
      </c>
      <c r="J9" s="8">
        <v>39630</v>
      </c>
      <c r="K9" s="8">
        <v>39661</v>
      </c>
      <c r="L9" s="8">
        <v>39692</v>
      </c>
      <c r="M9" s="8">
        <v>39722</v>
      </c>
      <c r="N9" s="8">
        <v>39753</v>
      </c>
      <c r="O9" s="8">
        <v>39783</v>
      </c>
      <c r="P9" s="8">
        <v>39814</v>
      </c>
      <c r="Q9" s="8">
        <v>39845</v>
      </c>
      <c r="R9" s="8">
        <v>39873</v>
      </c>
      <c r="S9" s="8">
        <v>39904</v>
      </c>
      <c r="T9" s="8">
        <v>39934</v>
      </c>
      <c r="U9" s="8">
        <v>39965</v>
      </c>
      <c r="V9" s="8">
        <v>39995</v>
      </c>
      <c r="W9" s="8">
        <v>40026</v>
      </c>
      <c r="X9" s="8">
        <v>40057</v>
      </c>
      <c r="Y9" s="8">
        <v>40087</v>
      </c>
      <c r="Z9" s="8">
        <v>40118</v>
      </c>
      <c r="AA9" s="8">
        <v>40148</v>
      </c>
      <c r="AB9" s="8">
        <v>40179</v>
      </c>
      <c r="AC9" s="8">
        <v>40210</v>
      </c>
      <c r="AD9" s="8">
        <v>40238</v>
      </c>
      <c r="AE9" s="8">
        <v>40269</v>
      </c>
      <c r="AF9" s="8">
        <v>40299</v>
      </c>
      <c r="AG9" s="8">
        <v>40330</v>
      </c>
      <c r="AH9" s="8">
        <v>40360</v>
      </c>
      <c r="AI9" s="8">
        <v>40391</v>
      </c>
      <c r="AJ9" s="8">
        <v>40422</v>
      </c>
      <c r="AK9" s="8">
        <v>40452</v>
      </c>
      <c r="AL9" s="8">
        <v>40483</v>
      </c>
      <c r="AM9" s="8">
        <v>40513</v>
      </c>
      <c r="AN9" s="8">
        <v>40544</v>
      </c>
      <c r="AO9" s="8">
        <v>40575</v>
      </c>
      <c r="AP9" s="8">
        <v>40603</v>
      </c>
      <c r="AQ9" s="8">
        <v>40634</v>
      </c>
      <c r="AR9" s="8">
        <v>40664</v>
      </c>
      <c r="AS9" s="8">
        <v>40695</v>
      </c>
      <c r="AT9" s="8">
        <v>40725</v>
      </c>
      <c r="AU9" s="8">
        <v>40756</v>
      </c>
      <c r="AV9" s="8">
        <v>40787</v>
      </c>
      <c r="AW9" s="8">
        <v>40817</v>
      </c>
      <c r="AX9" s="8">
        <v>40848</v>
      </c>
      <c r="AY9" s="8">
        <v>40878</v>
      </c>
      <c r="AZ9" s="8">
        <v>40909</v>
      </c>
      <c r="BA9" s="8">
        <v>40940</v>
      </c>
      <c r="BB9" s="8">
        <v>40969</v>
      </c>
      <c r="BC9" s="8">
        <v>41000</v>
      </c>
      <c r="BD9" s="8">
        <v>41030</v>
      </c>
      <c r="BE9" s="8">
        <v>41061</v>
      </c>
      <c r="BF9" s="8">
        <v>41091</v>
      </c>
      <c r="BG9" s="8">
        <v>41122</v>
      </c>
      <c r="BH9" s="8">
        <v>41153</v>
      </c>
      <c r="BI9" s="8">
        <v>41183</v>
      </c>
      <c r="BJ9" s="8">
        <v>41214</v>
      </c>
      <c r="BK9" s="8">
        <v>41244</v>
      </c>
      <c r="BL9" s="8">
        <v>41275</v>
      </c>
      <c r="BM9" s="8">
        <v>41306</v>
      </c>
      <c r="BN9" s="8">
        <v>41334</v>
      </c>
      <c r="BO9" s="8">
        <v>41365</v>
      </c>
      <c r="BP9" s="8">
        <v>41395</v>
      </c>
      <c r="BQ9" s="8">
        <v>41426</v>
      </c>
      <c r="BR9" s="8">
        <v>41456</v>
      </c>
      <c r="BS9" s="8">
        <v>41487</v>
      </c>
      <c r="BT9" s="8">
        <v>41518</v>
      </c>
      <c r="BU9" s="8">
        <v>41548</v>
      </c>
      <c r="BV9" s="8">
        <v>41579</v>
      </c>
      <c r="BW9" s="8">
        <v>41609</v>
      </c>
      <c r="BX9" s="8">
        <v>41640</v>
      </c>
      <c r="BY9" s="8">
        <v>41671</v>
      </c>
      <c r="BZ9" s="8">
        <v>41699</v>
      </c>
      <c r="CA9" s="8">
        <v>41730</v>
      </c>
      <c r="CB9" s="8">
        <v>41760</v>
      </c>
      <c r="CC9" s="8">
        <v>41791</v>
      </c>
      <c r="CD9" s="8">
        <v>41821</v>
      </c>
      <c r="CE9" s="8">
        <v>41852</v>
      </c>
      <c r="CF9" s="8">
        <v>41883</v>
      </c>
      <c r="CG9" s="8">
        <v>41913</v>
      </c>
      <c r="CH9" s="8">
        <v>41944</v>
      </c>
      <c r="CI9" s="8">
        <v>41974</v>
      </c>
      <c r="CJ9" s="8">
        <v>42005</v>
      </c>
      <c r="CK9" s="8">
        <v>42036</v>
      </c>
      <c r="CL9" s="8">
        <v>42064</v>
      </c>
      <c r="CM9" s="8">
        <v>42095</v>
      </c>
      <c r="CN9" s="8">
        <v>42125</v>
      </c>
      <c r="CO9" s="8">
        <v>42156</v>
      </c>
      <c r="CP9" s="8">
        <v>42186</v>
      </c>
      <c r="CQ9" s="8">
        <v>42217</v>
      </c>
      <c r="CR9" s="8">
        <v>42248</v>
      </c>
      <c r="CS9" s="8">
        <v>42278</v>
      </c>
      <c r="CT9" s="8">
        <v>42309</v>
      </c>
      <c r="CU9" s="8">
        <v>42339</v>
      </c>
      <c r="CV9" s="8">
        <v>42370</v>
      </c>
      <c r="CW9" s="8">
        <v>42401</v>
      </c>
      <c r="CX9" s="8">
        <v>42430</v>
      </c>
      <c r="CY9" s="8">
        <v>42461</v>
      </c>
      <c r="CZ9" s="8">
        <v>42491</v>
      </c>
      <c r="DA9" s="8">
        <v>42522</v>
      </c>
      <c r="DB9" s="8">
        <v>42552</v>
      </c>
      <c r="DC9" s="8">
        <v>42583</v>
      </c>
      <c r="DD9" s="8">
        <v>42614</v>
      </c>
      <c r="DE9" s="8">
        <v>42644</v>
      </c>
      <c r="DF9" s="8">
        <v>42675</v>
      </c>
      <c r="DG9" s="8">
        <v>42705</v>
      </c>
      <c r="DH9" s="8">
        <v>42736</v>
      </c>
      <c r="DI9" s="8">
        <v>42767</v>
      </c>
      <c r="DJ9" s="8">
        <v>42795</v>
      </c>
      <c r="DK9" s="8">
        <v>42826</v>
      </c>
      <c r="DL9" s="8">
        <v>42856</v>
      </c>
      <c r="DM9" s="8">
        <v>42887</v>
      </c>
      <c r="DN9" s="8">
        <v>42917</v>
      </c>
      <c r="DO9" s="8">
        <v>42948</v>
      </c>
      <c r="DP9" s="8">
        <v>42979</v>
      </c>
      <c r="DQ9" s="8">
        <v>43009</v>
      </c>
      <c r="DR9" s="8">
        <v>43040</v>
      </c>
      <c r="DS9" s="8">
        <v>43070</v>
      </c>
      <c r="DT9" s="8">
        <v>43101</v>
      </c>
      <c r="DU9" s="8">
        <v>43132</v>
      </c>
      <c r="DV9" s="8">
        <v>43160</v>
      </c>
      <c r="DW9" s="8">
        <v>43191</v>
      </c>
      <c r="DX9" s="8">
        <v>43221</v>
      </c>
      <c r="DY9" s="8">
        <v>43252</v>
      </c>
      <c r="DZ9" s="8">
        <v>43282</v>
      </c>
      <c r="EA9" s="8">
        <v>43313</v>
      </c>
      <c r="EB9" s="8">
        <v>43344</v>
      </c>
      <c r="EC9" s="8">
        <v>43374</v>
      </c>
      <c r="ED9" s="8">
        <v>43405</v>
      </c>
      <c r="EE9" s="8">
        <v>43435</v>
      </c>
    </row>
    <row r="10" spans="1:135" x14ac:dyDescent="0.35">
      <c r="A10" s="5" t="s">
        <v>12</v>
      </c>
      <c r="B10" s="2" t="s">
        <v>0</v>
      </c>
      <c r="C10" s="2" t="s">
        <v>1</v>
      </c>
      <c r="D10" s="76">
        <v>28064014.199999999</v>
      </c>
      <c r="E10" s="76">
        <v>26333605.190000001</v>
      </c>
      <c r="F10" s="76">
        <v>26042066.010000002</v>
      </c>
      <c r="G10" s="76">
        <v>26073112.800000001</v>
      </c>
      <c r="H10" s="76">
        <v>27379723.300000001</v>
      </c>
      <c r="I10" s="76">
        <v>29774114.899999999</v>
      </c>
      <c r="J10" s="76">
        <v>36881745.920000002</v>
      </c>
      <c r="K10" s="76">
        <v>38485658.57</v>
      </c>
      <c r="L10" s="76">
        <v>38143157.399999999</v>
      </c>
      <c r="M10" s="76">
        <v>37784839.18</v>
      </c>
      <c r="N10" s="76">
        <v>37113598.079999998</v>
      </c>
      <c r="O10" s="76">
        <v>44520107.57</v>
      </c>
      <c r="P10" s="77">
        <v>35195480.609999999</v>
      </c>
      <c r="Q10" s="77">
        <v>36278826.18</v>
      </c>
      <c r="R10" s="77">
        <v>39737178.609999999</v>
      </c>
      <c r="S10" s="77">
        <v>42872561.93</v>
      </c>
      <c r="T10" s="77">
        <v>50016821.100000001</v>
      </c>
      <c r="U10" s="77">
        <v>49239319.609999999</v>
      </c>
      <c r="V10" s="77">
        <v>50595138.880000003</v>
      </c>
      <c r="W10" s="77">
        <v>50083513.390000001</v>
      </c>
      <c r="X10" s="77">
        <v>50507925.520000003</v>
      </c>
      <c r="Y10" s="77">
        <v>49847131.969999999</v>
      </c>
      <c r="Z10" s="77">
        <v>52330764.969999999</v>
      </c>
      <c r="AA10" s="77">
        <v>52806546.149999999</v>
      </c>
      <c r="AB10" s="77">
        <v>51973083.170000002</v>
      </c>
      <c r="AC10" s="77">
        <v>51731034.32</v>
      </c>
      <c r="AD10" s="77">
        <v>56086544.880000003</v>
      </c>
      <c r="AE10" s="77">
        <v>49152684.399999999</v>
      </c>
      <c r="AF10" s="77">
        <v>55525408.310000002</v>
      </c>
      <c r="AG10" s="77">
        <v>57460950.890000001</v>
      </c>
      <c r="AH10" s="77">
        <v>57554927.920000002</v>
      </c>
      <c r="AI10" s="77">
        <v>58410172.549999997</v>
      </c>
      <c r="AJ10" s="77">
        <v>58056718.759999998</v>
      </c>
      <c r="AK10" s="77">
        <v>58778558.700000003</v>
      </c>
      <c r="AL10" s="77">
        <v>61423526.649999999</v>
      </c>
      <c r="AM10" s="77">
        <v>61717738.869999997</v>
      </c>
      <c r="AN10" s="77">
        <v>61785964.600000001</v>
      </c>
      <c r="AO10" s="77">
        <v>60399396.259999998</v>
      </c>
      <c r="AP10" s="77">
        <v>68049412.180000007</v>
      </c>
      <c r="AQ10" s="77">
        <v>59850993.060000002</v>
      </c>
      <c r="AR10" s="77">
        <v>59961621.560000002</v>
      </c>
      <c r="AS10" s="77">
        <v>64012374.490000002</v>
      </c>
      <c r="AT10" s="77">
        <v>66006963.799999997</v>
      </c>
      <c r="AU10" s="77">
        <v>64550034.869999997</v>
      </c>
      <c r="AV10" s="77">
        <v>63198017.159999996</v>
      </c>
      <c r="AW10" s="77">
        <v>65735478.149999999</v>
      </c>
      <c r="AX10" s="77">
        <v>71221725.569999993</v>
      </c>
      <c r="AY10" s="77">
        <v>68977221.870000005</v>
      </c>
      <c r="AZ10" s="77">
        <v>63686662.880000003</v>
      </c>
      <c r="BA10" s="77">
        <v>61407691.939999998</v>
      </c>
      <c r="BB10" s="77">
        <v>68514466.280000001</v>
      </c>
      <c r="BC10" s="77">
        <v>60308029.710000001</v>
      </c>
      <c r="BD10" s="77">
        <v>66587172.719999999</v>
      </c>
      <c r="BE10" s="77">
        <v>64057789.439999998</v>
      </c>
      <c r="BF10" s="77">
        <v>66356033.909999996</v>
      </c>
      <c r="BG10" s="77">
        <v>66219325.82</v>
      </c>
      <c r="BH10" s="77">
        <v>70293948.629999995</v>
      </c>
      <c r="BI10" s="77">
        <v>68350520.599999994</v>
      </c>
      <c r="BJ10" s="77">
        <v>70296625.480000004</v>
      </c>
      <c r="BK10" s="77">
        <v>70890690.769999996</v>
      </c>
      <c r="BL10" s="77">
        <v>65673241.299999997</v>
      </c>
      <c r="BM10" s="77">
        <v>64224392.25</v>
      </c>
      <c r="BN10" s="77">
        <v>74640498.319999993</v>
      </c>
      <c r="BO10" s="77">
        <v>67369936.090000004</v>
      </c>
      <c r="BP10" s="77">
        <v>70011614</v>
      </c>
      <c r="BQ10" s="77">
        <v>70522148.930000007</v>
      </c>
      <c r="BR10" s="77">
        <v>56004319.149999999</v>
      </c>
      <c r="BS10" s="77">
        <v>46164721.759999998</v>
      </c>
      <c r="BT10" s="77">
        <v>47324042.579999998</v>
      </c>
      <c r="BU10" s="77">
        <v>47378760.850000001</v>
      </c>
      <c r="BV10" s="77">
        <v>48210235.950000003</v>
      </c>
      <c r="BW10" s="77">
        <v>48509195.93</v>
      </c>
      <c r="BX10" s="77">
        <v>48319485.82</v>
      </c>
      <c r="BY10" s="77">
        <v>50546230.57</v>
      </c>
      <c r="BZ10" s="77">
        <v>58307216.899999999</v>
      </c>
      <c r="CA10" s="77">
        <v>51979592.229999997</v>
      </c>
      <c r="CB10" s="77">
        <v>54021897.159999996</v>
      </c>
      <c r="CC10" s="77">
        <v>53897093.219999999</v>
      </c>
      <c r="CD10" s="77">
        <v>55634497.700000003</v>
      </c>
      <c r="CE10" s="77">
        <v>55456841.600000001</v>
      </c>
      <c r="CF10" s="77">
        <v>56929795.689999998</v>
      </c>
      <c r="CG10" s="77">
        <v>56912168.960000001</v>
      </c>
      <c r="CH10" s="77">
        <v>57070176.740000002</v>
      </c>
      <c r="CI10" s="77">
        <v>57463048.759999998</v>
      </c>
      <c r="CJ10" s="77">
        <v>56859081.700000003</v>
      </c>
      <c r="CK10" s="77">
        <v>57304000.840000004</v>
      </c>
      <c r="CL10" s="77">
        <v>63225181.770000003</v>
      </c>
      <c r="CM10" s="77">
        <v>52188709.640000001</v>
      </c>
      <c r="CN10" s="77">
        <v>57343564.5</v>
      </c>
      <c r="CO10" s="77">
        <v>58946167.57</v>
      </c>
      <c r="CP10" s="77">
        <v>59771192.960000001</v>
      </c>
      <c r="CQ10" s="77">
        <v>59175849.460000001</v>
      </c>
      <c r="CR10" s="77">
        <v>63032804.509999998</v>
      </c>
      <c r="CS10" s="77">
        <v>64009347.740000002</v>
      </c>
      <c r="CT10" s="77">
        <v>63902136.75</v>
      </c>
      <c r="CU10" s="77">
        <v>64802179.640000001</v>
      </c>
      <c r="CV10" s="77">
        <v>61925252.75</v>
      </c>
      <c r="CW10" s="77">
        <v>61962566.329999998</v>
      </c>
      <c r="CX10" s="77">
        <v>63417699.18</v>
      </c>
      <c r="CY10" s="77">
        <v>55402340.969999999</v>
      </c>
      <c r="CZ10" s="77">
        <v>62919265.219999999</v>
      </c>
      <c r="DA10" s="77">
        <v>64537037.339999922</v>
      </c>
      <c r="DB10" s="77">
        <v>66562006.270000011</v>
      </c>
      <c r="DC10" s="77">
        <v>68147293.460000008</v>
      </c>
      <c r="DD10" s="77">
        <v>69843198.269999921</v>
      </c>
      <c r="DE10" s="77">
        <v>69723677.339999989</v>
      </c>
      <c r="DF10" s="77">
        <v>70687791</v>
      </c>
      <c r="DG10" s="77">
        <v>73923426.849999964</v>
      </c>
      <c r="DH10" s="77">
        <v>69276823.71999988</v>
      </c>
      <c r="DI10" s="77">
        <v>69361139.879999995</v>
      </c>
      <c r="DJ10" s="77">
        <v>74465920.830000028</v>
      </c>
      <c r="DK10" s="77">
        <v>64640812.119999982</v>
      </c>
      <c r="DL10" s="77">
        <v>70423328.929999992</v>
      </c>
      <c r="DM10" s="77">
        <v>71750317.069999978</v>
      </c>
      <c r="DN10" s="77">
        <v>73292161.309999973</v>
      </c>
      <c r="DO10" s="77">
        <v>75583094.399999946</v>
      </c>
      <c r="DP10" s="77">
        <v>77722117.180000007</v>
      </c>
      <c r="DQ10" s="77">
        <v>74892730.879999965</v>
      </c>
      <c r="DR10" s="77">
        <v>78690784.020000011</v>
      </c>
      <c r="DS10" s="77">
        <v>80199378.349999905</v>
      </c>
      <c r="DT10" s="77">
        <v>77933625.650000006</v>
      </c>
      <c r="DU10" s="77">
        <v>78919637.480000004</v>
      </c>
      <c r="DV10" s="77">
        <v>78575256.150000006</v>
      </c>
      <c r="DW10" s="77">
        <v>74382575.670000002</v>
      </c>
      <c r="DX10" s="77">
        <v>77650208.239999995</v>
      </c>
      <c r="DY10" s="77">
        <v>77897902.639999986</v>
      </c>
      <c r="DZ10" s="77">
        <v>79736370.409999892</v>
      </c>
      <c r="EA10" s="13"/>
      <c r="EB10" s="13"/>
      <c r="EC10" s="13"/>
      <c r="ED10" s="13"/>
      <c r="EE10" s="13"/>
    </row>
    <row r="11" spans="1:135" x14ac:dyDescent="0.35">
      <c r="A11" s="5" t="s">
        <v>12</v>
      </c>
      <c r="B11" s="1" t="s">
        <v>0</v>
      </c>
      <c r="C11" s="1" t="s">
        <v>2</v>
      </c>
      <c r="D11" s="76">
        <v>34373782.039999999</v>
      </c>
      <c r="E11" s="76">
        <v>35322566.299999997</v>
      </c>
      <c r="F11" s="76">
        <v>35035104.82</v>
      </c>
      <c r="G11" s="76">
        <v>35353404.789999999</v>
      </c>
      <c r="H11" s="76">
        <v>35965168.270000003</v>
      </c>
      <c r="I11" s="76">
        <v>36662478.549999997</v>
      </c>
      <c r="J11" s="76">
        <v>43138389.700000003</v>
      </c>
      <c r="K11" s="76">
        <v>44145102.579999998</v>
      </c>
      <c r="L11" s="76">
        <v>44188875.219999999</v>
      </c>
      <c r="M11" s="76">
        <v>44738257.539999999</v>
      </c>
      <c r="N11" s="76">
        <v>44595120.090000004</v>
      </c>
      <c r="O11" s="76">
        <v>42608753.130000003</v>
      </c>
      <c r="P11" s="76">
        <v>44916463.600000001</v>
      </c>
      <c r="Q11" s="76">
        <v>45666573.030000001</v>
      </c>
      <c r="R11" s="76">
        <v>45647775.439999998</v>
      </c>
      <c r="S11" s="76">
        <v>54701863.350000001</v>
      </c>
      <c r="T11" s="76">
        <v>58126185.689999998</v>
      </c>
      <c r="U11" s="76">
        <v>57645820.399999999</v>
      </c>
      <c r="V11" s="76">
        <v>57643296.75</v>
      </c>
      <c r="W11" s="76">
        <v>58126341.090000004</v>
      </c>
      <c r="X11" s="76">
        <v>58358087.869999997</v>
      </c>
      <c r="Y11" s="76">
        <v>58822492.840000004</v>
      </c>
      <c r="Z11" s="76">
        <v>58554252.630000003</v>
      </c>
      <c r="AA11" s="76">
        <v>58124098.399999999</v>
      </c>
      <c r="AB11" s="76">
        <v>60575383.170000002</v>
      </c>
      <c r="AC11" s="76">
        <v>64310405.539999999</v>
      </c>
      <c r="AD11" s="76">
        <v>64260444.509999998</v>
      </c>
      <c r="AE11" s="76">
        <v>64910050.170000002</v>
      </c>
      <c r="AF11" s="76">
        <v>63706945.590000004</v>
      </c>
      <c r="AG11" s="76">
        <v>63988383.859999999</v>
      </c>
      <c r="AH11" s="76">
        <v>63737338.609999999</v>
      </c>
      <c r="AI11" s="76">
        <v>63922154.899999999</v>
      </c>
      <c r="AJ11" s="76">
        <v>64022528.549999997</v>
      </c>
      <c r="AK11" s="76">
        <v>64301259.259999998</v>
      </c>
      <c r="AL11" s="76">
        <v>63307633.210000001</v>
      </c>
      <c r="AM11" s="76">
        <v>62937961.590000004</v>
      </c>
      <c r="AN11" s="76">
        <v>65657603.57</v>
      </c>
      <c r="AO11" s="76">
        <v>70541979.510000005</v>
      </c>
      <c r="AP11" s="76">
        <v>69804165.760000005</v>
      </c>
      <c r="AQ11" s="76">
        <v>71823366.680000007</v>
      </c>
      <c r="AR11" s="76">
        <v>71609869.150000006</v>
      </c>
      <c r="AS11" s="76">
        <v>70661689.099999994</v>
      </c>
      <c r="AT11" s="76">
        <v>70664008.049999997</v>
      </c>
      <c r="AU11" s="76">
        <v>71334741.890000001</v>
      </c>
      <c r="AV11" s="76">
        <v>71870964.310000002</v>
      </c>
      <c r="AW11" s="76">
        <v>71628670.799999997</v>
      </c>
      <c r="AX11" s="76">
        <v>69766999.280000001</v>
      </c>
      <c r="AY11" s="76">
        <v>70455077.290000007</v>
      </c>
      <c r="AZ11" s="76">
        <v>72312047.939999998</v>
      </c>
      <c r="BA11" s="76">
        <v>72848159.069999993</v>
      </c>
      <c r="BB11" s="76">
        <v>71376112.569999993</v>
      </c>
      <c r="BC11" s="76">
        <v>73050488.290000007</v>
      </c>
      <c r="BD11" s="76">
        <v>72470165.579999998</v>
      </c>
      <c r="BE11" s="76">
        <v>72731046.079999998</v>
      </c>
      <c r="BF11" s="76">
        <v>72324322.25</v>
      </c>
      <c r="BG11" s="76">
        <v>72592878.459999993</v>
      </c>
      <c r="BH11" s="76">
        <v>71343880.5</v>
      </c>
      <c r="BI11" s="76">
        <v>71983931.189999998</v>
      </c>
      <c r="BJ11" s="76">
        <v>71671669.870000005</v>
      </c>
      <c r="BK11" s="76">
        <v>71292639.659999996</v>
      </c>
      <c r="BL11" s="76">
        <v>72940820.909999996</v>
      </c>
      <c r="BM11" s="76">
        <v>74183943.180000007</v>
      </c>
      <c r="BN11" s="76">
        <v>72406309.799999997</v>
      </c>
      <c r="BO11" s="76">
        <v>75281727.75</v>
      </c>
      <c r="BP11" s="76">
        <v>74664455.150000006</v>
      </c>
      <c r="BQ11" s="76">
        <v>75167444.430000007</v>
      </c>
      <c r="BR11" s="76">
        <v>79328239.659999996</v>
      </c>
      <c r="BS11" s="76">
        <v>80267516.159999996</v>
      </c>
      <c r="BT11" s="76">
        <v>79158652.549999997</v>
      </c>
      <c r="BU11" s="76">
        <v>79461412.810000002</v>
      </c>
      <c r="BV11" s="76">
        <v>78412499.819999993</v>
      </c>
      <c r="BW11" s="76">
        <v>78538465.189999998</v>
      </c>
      <c r="BX11" s="76">
        <v>84685047.680000007</v>
      </c>
      <c r="BY11" s="76">
        <v>91921862.620000005</v>
      </c>
      <c r="BZ11" s="76">
        <v>88760170.659999996</v>
      </c>
      <c r="CA11" s="76">
        <v>92770515.370000005</v>
      </c>
      <c r="CB11" s="76">
        <v>91670166.180000007</v>
      </c>
      <c r="CC11" s="76">
        <v>91139426.840000004</v>
      </c>
      <c r="CD11" s="76">
        <v>90118579.390000001</v>
      </c>
      <c r="CE11" s="76">
        <v>91410969.109999999</v>
      </c>
      <c r="CF11" s="76">
        <v>91179580.640000001</v>
      </c>
      <c r="CG11" s="76">
        <v>90363140.280000001</v>
      </c>
      <c r="CH11" s="76">
        <v>90069156.519999996</v>
      </c>
      <c r="CI11" s="76">
        <v>90344802.549999997</v>
      </c>
      <c r="CJ11" s="76">
        <v>93365188.939999998</v>
      </c>
      <c r="CK11" s="76">
        <v>97740060.269999996</v>
      </c>
      <c r="CL11" s="76">
        <v>95474166.870000005</v>
      </c>
      <c r="CM11" s="76">
        <v>100436802.90000001</v>
      </c>
      <c r="CN11" s="76">
        <v>98989189.230000004</v>
      </c>
      <c r="CO11" s="76">
        <v>97344106.030000001</v>
      </c>
      <c r="CP11" s="76">
        <v>97352552.849999994</v>
      </c>
      <c r="CQ11" s="76">
        <v>100740001.03</v>
      </c>
      <c r="CR11" s="76">
        <v>104352696.87</v>
      </c>
      <c r="CS11" s="76">
        <v>103236240.42</v>
      </c>
      <c r="CT11" s="76">
        <v>103087599.16</v>
      </c>
      <c r="CU11" s="76">
        <v>102391155.70999999</v>
      </c>
      <c r="CV11" s="76">
        <v>103789370.81999999</v>
      </c>
      <c r="CW11" s="76">
        <v>106239911.55</v>
      </c>
      <c r="CX11" s="76">
        <v>105433923.17</v>
      </c>
      <c r="CY11" s="76">
        <v>108359368.66</v>
      </c>
      <c r="CZ11" s="76">
        <v>105456585.08</v>
      </c>
      <c r="DA11" s="76">
        <v>105650048.11000022</v>
      </c>
      <c r="DB11" s="76">
        <v>104349294.23000021</v>
      </c>
      <c r="DC11" s="76">
        <v>107741371.64</v>
      </c>
      <c r="DD11" s="76">
        <v>111432193.43000019</v>
      </c>
      <c r="DE11" s="76">
        <v>112569056.31000003</v>
      </c>
      <c r="DF11" s="76">
        <v>110770392.9500002</v>
      </c>
      <c r="DG11" s="76">
        <v>108737595.82000011</v>
      </c>
      <c r="DH11" s="76">
        <v>110720375.42000009</v>
      </c>
      <c r="DI11" s="76">
        <v>112508601.01999995</v>
      </c>
      <c r="DJ11" s="76">
        <v>108929119.42000002</v>
      </c>
      <c r="DK11" s="76">
        <v>115133739.2100001</v>
      </c>
      <c r="DL11" s="76">
        <v>112812751.50000012</v>
      </c>
      <c r="DM11" s="76">
        <v>111736063.16000012</v>
      </c>
      <c r="DN11" s="76">
        <v>110934082.76000002</v>
      </c>
      <c r="DO11" s="76">
        <v>115423769.05000013</v>
      </c>
      <c r="DP11" s="76">
        <v>120140054.87000008</v>
      </c>
      <c r="DQ11" s="76">
        <v>122344629.54000011</v>
      </c>
      <c r="DR11" s="76">
        <v>118110930.91000001</v>
      </c>
      <c r="DS11" s="76">
        <v>118502366.0500001</v>
      </c>
      <c r="DT11" s="76">
        <v>117952851.75</v>
      </c>
      <c r="DU11" s="76">
        <v>120059265.94</v>
      </c>
      <c r="DV11" s="76">
        <v>121480368.05</v>
      </c>
      <c r="DW11" s="76">
        <v>124313984.84</v>
      </c>
      <c r="DX11" s="76">
        <v>122442343.7300002</v>
      </c>
      <c r="DY11" s="76">
        <v>121067202.72000004</v>
      </c>
      <c r="DZ11" s="77">
        <v>120580289.08000003</v>
      </c>
      <c r="EA11" s="3"/>
      <c r="EB11" s="3"/>
      <c r="EC11" s="3"/>
      <c r="ED11" s="3"/>
      <c r="EE11" s="3"/>
    </row>
    <row r="12" spans="1:135" x14ac:dyDescent="0.35">
      <c r="A12" s="5" t="s">
        <v>12</v>
      </c>
      <c r="B12" s="1" t="s">
        <v>0</v>
      </c>
      <c r="C12" s="1" t="s">
        <v>3</v>
      </c>
      <c r="D12" s="76">
        <v>42041571.920000002</v>
      </c>
      <c r="E12" s="76">
        <v>44398701.399999999</v>
      </c>
      <c r="F12" s="76">
        <v>45554588.859999999</v>
      </c>
      <c r="G12" s="76">
        <v>46407731.780000001</v>
      </c>
      <c r="H12" s="76">
        <v>43447342.329999998</v>
      </c>
      <c r="I12" s="76">
        <v>42943315.75</v>
      </c>
      <c r="J12" s="76">
        <v>49293534.030000001</v>
      </c>
      <c r="K12" s="76">
        <v>48128260.07</v>
      </c>
      <c r="L12" s="76">
        <v>49109318.899999999</v>
      </c>
      <c r="M12" s="76">
        <v>49812015.359999999</v>
      </c>
      <c r="N12" s="76">
        <v>51820177.75</v>
      </c>
      <c r="O12" s="76">
        <v>39383356.43</v>
      </c>
      <c r="P12" s="76">
        <v>55194523.07</v>
      </c>
      <c r="Q12" s="76">
        <v>52618589.530000001</v>
      </c>
      <c r="R12" s="76">
        <v>46666033.219999999</v>
      </c>
      <c r="S12" s="76">
        <v>65764355.32</v>
      </c>
      <c r="T12" s="76">
        <v>61461099.140000001</v>
      </c>
      <c r="U12" s="76">
        <v>64313972.520000003</v>
      </c>
      <c r="V12" s="76">
        <v>62065026.359999999</v>
      </c>
      <c r="W12" s="76">
        <v>63175869.240000002</v>
      </c>
      <c r="X12" s="76">
        <v>62206228.240000002</v>
      </c>
      <c r="Y12" s="76">
        <v>63375497.590000004</v>
      </c>
      <c r="Z12" s="76">
        <v>59153484.490000002</v>
      </c>
      <c r="AA12" s="76">
        <v>59066151.539999999</v>
      </c>
      <c r="AB12" s="76">
        <v>64301603.810000002</v>
      </c>
      <c r="AC12" s="76">
        <v>72833035.069999993</v>
      </c>
      <c r="AD12" s="76">
        <v>65955147.149999999</v>
      </c>
      <c r="AE12" s="76">
        <v>78167495.260000005</v>
      </c>
      <c r="AF12" s="76">
        <v>69021505.560000002</v>
      </c>
      <c r="AG12" s="76">
        <v>66653531.439999998</v>
      </c>
      <c r="AH12" s="76">
        <v>67144508.450000003</v>
      </c>
      <c r="AI12" s="76">
        <v>65713146.539999999</v>
      </c>
      <c r="AJ12" s="76">
        <v>65965143.969999999</v>
      </c>
      <c r="AK12" s="76">
        <v>65111422.689999998</v>
      </c>
      <c r="AL12" s="76">
        <v>61199167.200000003</v>
      </c>
      <c r="AM12" s="76">
        <v>61549690.049999997</v>
      </c>
      <c r="AN12" s="76">
        <v>67090410.07</v>
      </c>
      <c r="AO12" s="76">
        <v>78286238.939999998</v>
      </c>
      <c r="AP12" s="76">
        <v>64948374.840000004</v>
      </c>
      <c r="AQ12" s="76">
        <v>78819820.620000005</v>
      </c>
      <c r="AR12" s="76">
        <v>79231522.560000002</v>
      </c>
      <c r="AS12" s="76">
        <v>74597964.390000001</v>
      </c>
      <c r="AT12" s="76">
        <v>71831559.540000007</v>
      </c>
      <c r="AU12" s="76">
        <v>72992894.530000001</v>
      </c>
      <c r="AV12" s="76">
        <v>75746539.269999996</v>
      </c>
      <c r="AW12" s="76">
        <v>72049429.189999998</v>
      </c>
      <c r="AX12" s="76">
        <v>64467037.82</v>
      </c>
      <c r="AY12" s="76">
        <v>67990845.469999999</v>
      </c>
      <c r="AZ12" s="76">
        <v>76096269.829999998</v>
      </c>
      <c r="BA12" s="76">
        <v>80519582.049999997</v>
      </c>
      <c r="BB12" s="76">
        <v>69601815.480000004</v>
      </c>
      <c r="BC12" s="76">
        <v>84065014.730000004</v>
      </c>
      <c r="BD12" s="76">
        <v>74098115.689999998</v>
      </c>
      <c r="BE12" s="76">
        <v>78656711.430000007</v>
      </c>
      <c r="BF12" s="76">
        <v>74774872.219999999</v>
      </c>
      <c r="BG12" s="76">
        <v>75958955.010000005</v>
      </c>
      <c r="BH12" s="76">
        <v>71017659.310000002</v>
      </c>
      <c r="BI12" s="76">
        <v>74504769.569999993</v>
      </c>
      <c r="BJ12" s="76">
        <v>72462293.870000005</v>
      </c>
      <c r="BK12" s="76">
        <v>71645019.640000001</v>
      </c>
      <c r="BL12" s="76">
        <v>81018224.239999995</v>
      </c>
      <c r="BM12" s="76">
        <v>82950268.310000002</v>
      </c>
      <c r="BN12" s="76">
        <v>67627967.379999995</v>
      </c>
      <c r="BO12" s="76">
        <v>78619670.209999993</v>
      </c>
      <c r="BP12" s="76">
        <v>75616246.480000004</v>
      </c>
      <c r="BQ12" s="76">
        <v>79648010.349999994</v>
      </c>
      <c r="BR12" s="76">
        <v>78144715.629999995</v>
      </c>
      <c r="BS12" s="76">
        <v>79815445.659999996</v>
      </c>
      <c r="BT12" s="76">
        <v>77688405.689999998</v>
      </c>
      <c r="BU12" s="76">
        <v>78102348.859999999</v>
      </c>
      <c r="BV12" s="76">
        <v>77743651.379999995</v>
      </c>
      <c r="BW12" s="76">
        <v>76619255.430000007</v>
      </c>
      <c r="BX12" s="76">
        <v>87292183.799999997</v>
      </c>
      <c r="BY12" s="76">
        <v>98613657.620000005</v>
      </c>
      <c r="BZ12" s="76">
        <v>78781709.870000005</v>
      </c>
      <c r="CA12" s="76">
        <v>96209099.769999996</v>
      </c>
      <c r="CB12" s="76">
        <v>90894248.959999993</v>
      </c>
      <c r="CC12" s="76">
        <v>91680131.189999998</v>
      </c>
      <c r="CD12" s="76">
        <v>87633013.319999993</v>
      </c>
      <c r="CE12" s="76">
        <v>88541882.290000007</v>
      </c>
      <c r="CF12" s="76">
        <v>85021802.930000007</v>
      </c>
      <c r="CG12" s="76">
        <v>85416463.269999996</v>
      </c>
      <c r="CH12" s="76">
        <v>86359908.549999997</v>
      </c>
      <c r="CI12" s="76">
        <v>86294218.939999998</v>
      </c>
      <c r="CJ12" s="76">
        <v>91588144.799999997</v>
      </c>
      <c r="CK12" s="76">
        <v>100609604.62</v>
      </c>
      <c r="CL12" s="76">
        <v>85202318.829999998</v>
      </c>
      <c r="CM12" s="76">
        <v>114096229.34</v>
      </c>
      <c r="CN12" s="76">
        <v>101284639.25</v>
      </c>
      <c r="CO12" s="76">
        <v>97094620.870000005</v>
      </c>
      <c r="CP12" s="76">
        <v>94769035.799999997</v>
      </c>
      <c r="CQ12" s="76">
        <v>105260553.91</v>
      </c>
      <c r="CR12" s="76">
        <v>104460128.56999999</v>
      </c>
      <c r="CS12" s="76">
        <v>102740366.93000001</v>
      </c>
      <c r="CT12" s="76">
        <v>101241320.28</v>
      </c>
      <c r="CU12" s="76">
        <v>101066774.37</v>
      </c>
      <c r="CV12" s="76">
        <v>108172039.06</v>
      </c>
      <c r="CW12" s="76">
        <v>109532362.54000001</v>
      </c>
      <c r="CX12" s="76">
        <v>108022966.17</v>
      </c>
      <c r="CY12" s="76">
        <v>128706909</v>
      </c>
      <c r="CZ12" s="76">
        <v>109317062.69</v>
      </c>
      <c r="DA12" s="76">
        <v>103877096.22999987</v>
      </c>
      <c r="DB12" s="76">
        <v>98485338.409999967</v>
      </c>
      <c r="DC12" s="76">
        <v>103777327.12999994</v>
      </c>
      <c r="DD12" s="76">
        <v>110532216.38999988</v>
      </c>
      <c r="DE12" s="76">
        <v>110778855.72999999</v>
      </c>
      <c r="DF12" s="76">
        <v>110519650.9599999</v>
      </c>
      <c r="DG12" s="76">
        <v>101693079.12999988</v>
      </c>
      <c r="DH12" s="76">
        <v>113615916.12999989</v>
      </c>
      <c r="DI12" s="76">
        <v>117267691.92999995</v>
      </c>
      <c r="DJ12" s="76">
        <v>105644173.20000003</v>
      </c>
      <c r="DK12" s="76">
        <v>130060114.95999989</v>
      </c>
      <c r="DL12" s="76">
        <v>113162645.51999991</v>
      </c>
      <c r="DM12" s="76">
        <v>111396703.19999994</v>
      </c>
      <c r="DN12" s="76">
        <v>107059352.00999996</v>
      </c>
      <c r="DO12" s="76">
        <v>108702756.09999993</v>
      </c>
      <c r="DP12" s="76">
        <v>116386504.28999992</v>
      </c>
      <c r="DQ12" s="76">
        <v>123368716.05999996</v>
      </c>
      <c r="DR12" s="76">
        <v>113416873.66999996</v>
      </c>
      <c r="DS12" s="76">
        <v>109552307.38999993</v>
      </c>
      <c r="DT12" s="76">
        <v>114757979.15000001</v>
      </c>
      <c r="DU12" s="76">
        <v>115662564.55</v>
      </c>
      <c r="DV12" s="76">
        <v>116228249.23</v>
      </c>
      <c r="DW12" s="76">
        <v>127036462.73</v>
      </c>
      <c r="DX12" s="76">
        <v>120142613.40999979</v>
      </c>
      <c r="DY12" s="76">
        <v>118254268.27999996</v>
      </c>
      <c r="DZ12" s="77">
        <v>113769300.37999994</v>
      </c>
      <c r="EA12" s="3"/>
      <c r="EB12" s="3"/>
      <c r="EC12" s="3"/>
      <c r="ED12" s="3"/>
      <c r="EE12" s="3"/>
    </row>
    <row r="13" spans="1:135" x14ac:dyDescent="0.35">
      <c r="A13" s="5" t="s">
        <v>12</v>
      </c>
      <c r="B13" s="1" t="s">
        <v>0</v>
      </c>
      <c r="C13" s="1" t="s">
        <v>4</v>
      </c>
      <c r="D13" s="76">
        <v>23248649.789999999</v>
      </c>
      <c r="E13" s="76">
        <v>25350430.539999999</v>
      </c>
      <c r="F13" s="76">
        <v>26347004.670000002</v>
      </c>
      <c r="G13" s="76">
        <v>25814549.789999999</v>
      </c>
      <c r="H13" s="76">
        <v>23468593.32</v>
      </c>
      <c r="I13" s="76">
        <v>22559862.350000001</v>
      </c>
      <c r="J13" s="76">
        <v>26333803.649999999</v>
      </c>
      <c r="K13" s="76">
        <v>24001809.629999999</v>
      </c>
      <c r="L13" s="76">
        <v>25073303.039999999</v>
      </c>
      <c r="M13" s="76">
        <v>25397124.09</v>
      </c>
      <c r="N13" s="76">
        <v>26557849.129999999</v>
      </c>
      <c r="O13" s="76">
        <v>17984954.399999999</v>
      </c>
      <c r="P13" s="76">
        <v>29964749.809999999</v>
      </c>
      <c r="Q13" s="76">
        <v>27719005.27</v>
      </c>
      <c r="R13" s="76">
        <v>23250299.210000001</v>
      </c>
      <c r="S13" s="76">
        <v>37053094.310000002</v>
      </c>
      <c r="T13" s="76">
        <v>32312717.690000001</v>
      </c>
      <c r="U13" s="76">
        <v>34920866.5</v>
      </c>
      <c r="V13" s="76">
        <v>33279878.539999999</v>
      </c>
      <c r="W13" s="76">
        <v>32951155.170000002</v>
      </c>
      <c r="X13" s="76">
        <v>33399007.579999998</v>
      </c>
      <c r="Y13" s="76">
        <v>33457466.32</v>
      </c>
      <c r="Z13" s="76">
        <v>31376751.66</v>
      </c>
      <c r="AA13" s="76">
        <v>31177185.379999999</v>
      </c>
      <c r="AB13" s="76">
        <v>35207986.75</v>
      </c>
      <c r="AC13" s="76">
        <v>41092571.200000003</v>
      </c>
      <c r="AD13" s="76">
        <v>34081901.219999999</v>
      </c>
      <c r="AE13" s="76">
        <v>45087818.649999999</v>
      </c>
      <c r="AF13" s="76">
        <v>36680135.880000003</v>
      </c>
      <c r="AG13" s="76">
        <v>34776378.159999996</v>
      </c>
      <c r="AH13" s="76">
        <v>34512145.020000003</v>
      </c>
      <c r="AI13" s="76">
        <v>33149099.879999999</v>
      </c>
      <c r="AJ13" s="76">
        <v>34658617</v>
      </c>
      <c r="AK13" s="76">
        <v>33299341.34</v>
      </c>
      <c r="AL13" s="76">
        <v>30668026.510000002</v>
      </c>
      <c r="AM13" s="76">
        <v>31078661.370000001</v>
      </c>
      <c r="AN13" s="76">
        <v>35303532.560000002</v>
      </c>
      <c r="AO13" s="76">
        <v>42454797.649999999</v>
      </c>
      <c r="AP13" s="76">
        <v>32981624.690000001</v>
      </c>
      <c r="AQ13" s="76">
        <v>44116920.850000001</v>
      </c>
      <c r="AR13" s="76">
        <v>44223322.700000003</v>
      </c>
      <c r="AS13" s="76">
        <v>38777754.409999996</v>
      </c>
      <c r="AT13" s="76">
        <v>35607027.259999998</v>
      </c>
      <c r="AU13" s="76">
        <v>39309187.93</v>
      </c>
      <c r="AV13" s="76">
        <v>41334855.350000001</v>
      </c>
      <c r="AW13" s="76">
        <v>37557995.5</v>
      </c>
      <c r="AX13" s="76">
        <v>31254282.239999998</v>
      </c>
      <c r="AY13" s="76">
        <v>34712678.719999999</v>
      </c>
      <c r="AZ13" s="76">
        <v>41295975.590000004</v>
      </c>
      <c r="BA13" s="76">
        <v>43377520.479999997</v>
      </c>
      <c r="BB13" s="76">
        <v>34636436.640000001</v>
      </c>
      <c r="BC13" s="76">
        <v>46003770.93</v>
      </c>
      <c r="BD13" s="76">
        <v>38071209.520000003</v>
      </c>
      <c r="BE13" s="76">
        <v>42605239.859999999</v>
      </c>
      <c r="BF13" s="76">
        <v>41294510.390000001</v>
      </c>
      <c r="BG13" s="76">
        <v>40296976.25</v>
      </c>
      <c r="BH13" s="76">
        <v>36484303.119999997</v>
      </c>
      <c r="BI13" s="76">
        <v>39827633.789999999</v>
      </c>
      <c r="BJ13" s="76">
        <v>36798068.189999998</v>
      </c>
      <c r="BK13" s="76">
        <v>37084031.100000001</v>
      </c>
      <c r="BL13" s="76">
        <v>43912677.640000001</v>
      </c>
      <c r="BM13" s="76">
        <v>47185892.18</v>
      </c>
      <c r="BN13" s="76">
        <v>33068009.329999998</v>
      </c>
      <c r="BO13" s="76">
        <v>40671991.420000002</v>
      </c>
      <c r="BP13" s="76">
        <v>37605671.289999999</v>
      </c>
      <c r="BQ13" s="76">
        <v>42495361.090000004</v>
      </c>
      <c r="BR13" s="76">
        <v>40141035.420000002</v>
      </c>
      <c r="BS13" s="76">
        <v>41814308.119999997</v>
      </c>
      <c r="BT13" s="76">
        <v>40332338.289999999</v>
      </c>
      <c r="BU13" s="76">
        <v>40027903.350000001</v>
      </c>
      <c r="BV13" s="76">
        <v>37913462.920000002</v>
      </c>
      <c r="BW13" s="76">
        <v>38366254.920000002</v>
      </c>
      <c r="BX13" s="76">
        <v>46059148.509999998</v>
      </c>
      <c r="BY13" s="76">
        <v>53579551.009999998</v>
      </c>
      <c r="BZ13" s="76">
        <v>38842710.359999999</v>
      </c>
      <c r="CA13" s="76">
        <v>50555841.969999999</v>
      </c>
      <c r="CB13" s="76">
        <v>46955260.07</v>
      </c>
      <c r="CC13" s="76">
        <v>46847441.75</v>
      </c>
      <c r="CD13" s="76">
        <v>44057049.25</v>
      </c>
      <c r="CE13" s="76">
        <v>45204537.25</v>
      </c>
      <c r="CF13" s="76">
        <v>41888135.469999999</v>
      </c>
      <c r="CG13" s="76">
        <v>42768253.039999999</v>
      </c>
      <c r="CH13" s="76">
        <v>44119818.049999997</v>
      </c>
      <c r="CI13" s="76">
        <v>42037829.340000004</v>
      </c>
      <c r="CJ13" s="76">
        <v>46506464.009999998</v>
      </c>
      <c r="CK13" s="76">
        <v>52034473.490000002</v>
      </c>
      <c r="CL13" s="76">
        <v>40564995.119999997</v>
      </c>
      <c r="CM13" s="76">
        <v>63461706.840000004</v>
      </c>
      <c r="CN13" s="76">
        <v>52653577.509999998</v>
      </c>
      <c r="CO13" s="76">
        <v>48939131.990000002</v>
      </c>
      <c r="CP13" s="76">
        <v>48045319.119999997</v>
      </c>
      <c r="CQ13" s="76">
        <v>58006411.119999997</v>
      </c>
      <c r="CR13" s="76">
        <v>52793094.140000001</v>
      </c>
      <c r="CS13" s="76">
        <v>50654429.280000001</v>
      </c>
      <c r="CT13" s="76">
        <v>52918500.939999998</v>
      </c>
      <c r="CU13" s="76">
        <v>51911989.189999998</v>
      </c>
      <c r="CV13" s="76">
        <v>56859128.159999996</v>
      </c>
      <c r="CW13" s="76">
        <v>58508819.509999998</v>
      </c>
      <c r="CX13" s="76">
        <v>54865196</v>
      </c>
      <c r="CY13" s="76">
        <v>74351490.920000002</v>
      </c>
      <c r="CZ13" s="76">
        <v>58803374.530000001</v>
      </c>
      <c r="DA13" s="76">
        <v>52558239.409999967</v>
      </c>
      <c r="DB13" s="76">
        <v>48088320.669999957</v>
      </c>
      <c r="DC13" s="76">
        <v>51794948.810000017</v>
      </c>
      <c r="DD13" s="76">
        <v>54165185.859999977</v>
      </c>
      <c r="DE13" s="76">
        <v>54888539.079999998</v>
      </c>
      <c r="DF13" s="76">
        <v>54860913.069999993</v>
      </c>
      <c r="DG13" s="76">
        <v>49710904.350000024</v>
      </c>
      <c r="DH13" s="76">
        <v>58478533.000000007</v>
      </c>
      <c r="DI13" s="76">
        <v>60825133.259999983</v>
      </c>
      <c r="DJ13" s="76">
        <v>50390429.689999998</v>
      </c>
      <c r="DK13" s="76">
        <v>70687744.569999978</v>
      </c>
      <c r="DL13" s="76">
        <v>58674096.249999993</v>
      </c>
      <c r="DM13" s="76">
        <v>54593713.329999983</v>
      </c>
      <c r="DN13" s="76">
        <v>52902923.889999993</v>
      </c>
      <c r="DO13" s="76">
        <v>54863425.290000036</v>
      </c>
      <c r="DP13" s="76">
        <v>57448540.799999997</v>
      </c>
      <c r="DQ13" s="76">
        <v>64153464.579999983</v>
      </c>
      <c r="DR13" s="76">
        <v>56069230.49000001</v>
      </c>
      <c r="DS13" s="76">
        <v>54424436.139999986</v>
      </c>
      <c r="DT13" s="76">
        <v>59415810.25</v>
      </c>
      <c r="DU13" s="76">
        <v>57091292.299999997</v>
      </c>
      <c r="DV13" s="76">
        <v>57290663.799999997</v>
      </c>
      <c r="DW13" s="76">
        <v>68659624.769999996</v>
      </c>
      <c r="DX13" s="76">
        <v>60457805.570000008</v>
      </c>
      <c r="DY13" s="76">
        <v>59513808.259999998</v>
      </c>
      <c r="DZ13" s="77">
        <v>57558486.479999997</v>
      </c>
      <c r="EA13" s="3"/>
      <c r="EB13" s="3"/>
      <c r="EC13" s="3"/>
      <c r="ED13" s="3"/>
      <c r="EE13" s="3"/>
    </row>
    <row r="14" spans="1:135" x14ac:dyDescent="0.35">
      <c r="A14" s="5" t="s">
        <v>12</v>
      </c>
      <c r="B14" s="1" t="s">
        <v>0</v>
      </c>
      <c r="C14" s="1" t="s">
        <v>5</v>
      </c>
      <c r="D14" s="76">
        <v>9131956.1799999997</v>
      </c>
      <c r="E14" s="76">
        <v>9789932.0099999998</v>
      </c>
      <c r="F14" s="76">
        <v>10220342.369999999</v>
      </c>
      <c r="G14" s="76">
        <v>9644545.2400000002</v>
      </c>
      <c r="H14" s="76">
        <v>8802395.8599999994</v>
      </c>
      <c r="I14" s="76">
        <v>8568204.3200000003</v>
      </c>
      <c r="J14" s="76">
        <v>9884638.4399999995</v>
      </c>
      <c r="K14" s="76">
        <v>8975622.1999999993</v>
      </c>
      <c r="L14" s="76">
        <v>9258652.3900000006</v>
      </c>
      <c r="M14" s="76">
        <v>9142305.5999999996</v>
      </c>
      <c r="N14" s="76">
        <v>9586614.3900000006</v>
      </c>
      <c r="O14" s="76">
        <v>6835953</v>
      </c>
      <c r="P14" s="76">
        <v>11677875.67</v>
      </c>
      <c r="Q14" s="76">
        <v>11044095.800000001</v>
      </c>
      <c r="R14" s="76">
        <v>8572288.9800000004</v>
      </c>
      <c r="S14" s="76">
        <v>17070896.280000001</v>
      </c>
      <c r="T14" s="76">
        <v>14674361.17</v>
      </c>
      <c r="U14" s="76">
        <v>14259784.869999999</v>
      </c>
      <c r="V14" s="76">
        <v>14681985.880000001</v>
      </c>
      <c r="W14" s="76">
        <v>14405186.5</v>
      </c>
      <c r="X14" s="76">
        <v>13909696.859999999</v>
      </c>
      <c r="Y14" s="76">
        <v>14472646.050000001</v>
      </c>
      <c r="Z14" s="76">
        <v>12784432.24</v>
      </c>
      <c r="AA14" s="76">
        <v>12747144.960000001</v>
      </c>
      <c r="AB14" s="76">
        <v>15404089.449999999</v>
      </c>
      <c r="AC14" s="76">
        <v>17764204.789999999</v>
      </c>
      <c r="AD14" s="76">
        <v>14839534.220000001</v>
      </c>
      <c r="AE14" s="76">
        <v>20168954.02</v>
      </c>
      <c r="AF14" s="76">
        <v>15913457.039999999</v>
      </c>
      <c r="AG14" s="76">
        <v>13750003.300000001</v>
      </c>
      <c r="AH14" s="76">
        <v>13631079.810000001</v>
      </c>
      <c r="AI14" s="76">
        <v>13048539.66</v>
      </c>
      <c r="AJ14" s="76">
        <v>12847453.07</v>
      </c>
      <c r="AK14" s="76">
        <v>13159637.369999999</v>
      </c>
      <c r="AL14" s="76">
        <v>11983309.07</v>
      </c>
      <c r="AM14" s="76">
        <v>12723321.960000001</v>
      </c>
      <c r="AN14" s="76">
        <v>13679690.529999999</v>
      </c>
      <c r="AO14" s="76">
        <v>16657694.5</v>
      </c>
      <c r="AP14" s="76">
        <v>12034871.91</v>
      </c>
      <c r="AQ14" s="76">
        <v>17273145.920000002</v>
      </c>
      <c r="AR14" s="76">
        <v>17913994.32</v>
      </c>
      <c r="AS14" s="76">
        <v>14846727.17</v>
      </c>
      <c r="AT14" s="76">
        <v>14753754.039999999</v>
      </c>
      <c r="AU14" s="76">
        <v>14565950.119999999</v>
      </c>
      <c r="AV14" s="76">
        <v>15149963.49</v>
      </c>
      <c r="AW14" s="76">
        <v>15056169.42</v>
      </c>
      <c r="AX14" s="76">
        <v>11200274.67</v>
      </c>
      <c r="AY14" s="76">
        <v>11617881.34</v>
      </c>
      <c r="AZ14" s="76">
        <v>16113989.9</v>
      </c>
      <c r="BA14" s="76">
        <v>18530878.800000001</v>
      </c>
      <c r="BB14" s="76">
        <v>13976012.390000001</v>
      </c>
      <c r="BC14" s="76">
        <v>19488480.300000001</v>
      </c>
      <c r="BD14" s="76">
        <v>14012326.390000001</v>
      </c>
      <c r="BE14" s="76">
        <v>17666911.559999999</v>
      </c>
      <c r="BF14" s="76">
        <v>15428022.449999999</v>
      </c>
      <c r="BG14" s="76">
        <v>15829169.630000001</v>
      </c>
      <c r="BH14" s="76">
        <v>13568988.48</v>
      </c>
      <c r="BI14" s="76">
        <v>13989061.800000001</v>
      </c>
      <c r="BJ14" s="76">
        <v>14039480.380000001</v>
      </c>
      <c r="BK14" s="76">
        <v>13976578.470000001</v>
      </c>
      <c r="BL14" s="76">
        <v>16947483.079999998</v>
      </c>
      <c r="BM14" s="76">
        <v>17404552.879999999</v>
      </c>
      <c r="BN14" s="76">
        <v>12125688.75</v>
      </c>
      <c r="BO14" s="76">
        <v>16739747.539999999</v>
      </c>
      <c r="BP14" s="76">
        <v>13889227.9</v>
      </c>
      <c r="BQ14" s="76">
        <v>16269531.119999999</v>
      </c>
      <c r="BR14" s="76">
        <v>14366782.59</v>
      </c>
      <c r="BS14" s="76">
        <v>16057516.42</v>
      </c>
      <c r="BT14" s="76">
        <v>14213117.5</v>
      </c>
      <c r="BU14" s="76">
        <v>14549737.609999999</v>
      </c>
      <c r="BV14" s="76">
        <v>13892195.23</v>
      </c>
      <c r="BW14" s="76">
        <v>14787113.01</v>
      </c>
      <c r="BX14" s="76">
        <v>19001597.949999999</v>
      </c>
      <c r="BY14" s="76">
        <v>23331948.449999999</v>
      </c>
      <c r="BZ14" s="76">
        <v>14713413.199999999</v>
      </c>
      <c r="CA14" s="76">
        <v>19921117.59</v>
      </c>
      <c r="CB14" s="76">
        <v>17970333.920000002</v>
      </c>
      <c r="CC14" s="76">
        <v>18522681.609999999</v>
      </c>
      <c r="CD14" s="76">
        <v>16213828.6</v>
      </c>
      <c r="CE14" s="76">
        <v>15723992.109999999</v>
      </c>
      <c r="CF14" s="76">
        <v>15743560.460000001</v>
      </c>
      <c r="CG14" s="76">
        <v>15958855.83</v>
      </c>
      <c r="CH14" s="76">
        <v>17932922.52</v>
      </c>
      <c r="CI14" s="76">
        <v>17110866.640000001</v>
      </c>
      <c r="CJ14" s="76">
        <v>19037841.27</v>
      </c>
      <c r="CK14" s="76">
        <v>22078125.399999999</v>
      </c>
      <c r="CL14" s="76">
        <v>16124216.859999999</v>
      </c>
      <c r="CM14" s="76">
        <v>27821281.539999999</v>
      </c>
      <c r="CN14" s="76">
        <v>21976734.68</v>
      </c>
      <c r="CO14" s="76">
        <v>20231085.489999998</v>
      </c>
      <c r="CP14" s="76">
        <v>17891497.68</v>
      </c>
      <c r="CQ14" s="76">
        <v>21902538.859999999</v>
      </c>
      <c r="CR14" s="76">
        <v>19786593.949999999</v>
      </c>
      <c r="CS14" s="76">
        <v>20009066.489999998</v>
      </c>
      <c r="CT14" s="76">
        <v>19628995.699999999</v>
      </c>
      <c r="CU14" s="76">
        <v>20867409.239999998</v>
      </c>
      <c r="CV14" s="76">
        <v>22260652.219999999</v>
      </c>
      <c r="CW14" s="76">
        <v>23492344.18</v>
      </c>
      <c r="CX14" s="76">
        <v>22993616.579999998</v>
      </c>
      <c r="CY14" s="76">
        <v>32352478.579999998</v>
      </c>
      <c r="CZ14" s="76">
        <v>22188205.390000001</v>
      </c>
      <c r="DA14" s="76">
        <v>20638239.590000004</v>
      </c>
      <c r="DB14" s="76">
        <v>18363088.649999999</v>
      </c>
      <c r="DC14" s="76">
        <v>20116339.999999993</v>
      </c>
      <c r="DD14" s="76">
        <v>21188905.890000008</v>
      </c>
      <c r="DE14" s="76">
        <v>21439216.129999999</v>
      </c>
      <c r="DF14" s="76">
        <v>21008870.719999999</v>
      </c>
      <c r="DG14" s="76">
        <v>18665456.23</v>
      </c>
      <c r="DH14" s="76">
        <v>22431043.810000002</v>
      </c>
      <c r="DI14" s="76">
        <v>22547101.16</v>
      </c>
      <c r="DJ14" s="76">
        <v>19827856.399999991</v>
      </c>
      <c r="DK14" s="76">
        <v>28872499</v>
      </c>
      <c r="DL14" s="76">
        <v>21309380.31000001</v>
      </c>
      <c r="DM14" s="76">
        <v>21876189.859999996</v>
      </c>
      <c r="DN14" s="76">
        <v>19736560.09</v>
      </c>
      <c r="DO14" s="76">
        <v>20251996.490000002</v>
      </c>
      <c r="DP14" s="76">
        <v>21837503.07</v>
      </c>
      <c r="DQ14" s="76">
        <v>24063705.359999996</v>
      </c>
      <c r="DR14" s="76">
        <v>22424075.52</v>
      </c>
      <c r="DS14" s="76">
        <v>20412413.349999994</v>
      </c>
      <c r="DT14" s="76">
        <v>22806835.579999998</v>
      </c>
      <c r="DU14" s="76">
        <v>22525404.850000001</v>
      </c>
      <c r="DV14" s="76">
        <v>22191053.620000001</v>
      </c>
      <c r="DW14" s="76">
        <v>24847352.010000002</v>
      </c>
      <c r="DX14" s="76">
        <v>23818707.150000021</v>
      </c>
      <c r="DY14" s="76">
        <v>22854173.240000002</v>
      </c>
      <c r="DZ14" s="77">
        <v>20809833.799999997</v>
      </c>
      <c r="EA14" s="3"/>
      <c r="EB14" s="3"/>
      <c r="EC14" s="3"/>
      <c r="ED14" s="3"/>
      <c r="EE14" s="3"/>
    </row>
    <row r="15" spans="1:135" x14ac:dyDescent="0.35">
      <c r="A15" s="5" t="s">
        <v>12</v>
      </c>
      <c r="B15" s="1" t="s">
        <v>0</v>
      </c>
      <c r="C15" s="1" t="s">
        <v>6</v>
      </c>
      <c r="D15" s="76">
        <v>4024552.48</v>
      </c>
      <c r="E15" s="76">
        <v>4931952.32</v>
      </c>
      <c r="F15" s="76">
        <v>4954229.41</v>
      </c>
      <c r="G15" s="76">
        <v>4537965.42</v>
      </c>
      <c r="H15" s="76">
        <v>4139564.16</v>
      </c>
      <c r="I15" s="76">
        <v>3734600.9</v>
      </c>
      <c r="J15" s="76">
        <v>5170487.55</v>
      </c>
      <c r="K15" s="76">
        <v>4347670.28</v>
      </c>
      <c r="L15" s="76">
        <v>4271939.68</v>
      </c>
      <c r="M15" s="76">
        <v>4337694.08</v>
      </c>
      <c r="N15" s="76">
        <v>4826018.74</v>
      </c>
      <c r="O15" s="76">
        <v>3251218.31</v>
      </c>
      <c r="P15" s="76">
        <v>5573489.7999999998</v>
      </c>
      <c r="Q15" s="76">
        <v>4901558.96</v>
      </c>
      <c r="R15" s="76">
        <v>3761128.72</v>
      </c>
      <c r="S15" s="76">
        <v>8126186.0999999996</v>
      </c>
      <c r="T15" s="76">
        <v>7836627.0899999999</v>
      </c>
      <c r="U15" s="76">
        <v>7042456.6600000001</v>
      </c>
      <c r="V15" s="76">
        <v>6723365.0999999996</v>
      </c>
      <c r="W15" s="76">
        <v>7147492.6500000004</v>
      </c>
      <c r="X15" s="76">
        <v>7476506.8799999999</v>
      </c>
      <c r="Y15" s="76">
        <v>6360461.1299999999</v>
      </c>
      <c r="Z15" s="76">
        <v>6882135.7999999998</v>
      </c>
      <c r="AA15" s="76">
        <v>6715869.6799999997</v>
      </c>
      <c r="AB15" s="76">
        <v>7972279.6299999999</v>
      </c>
      <c r="AC15" s="76">
        <v>8461291.4499999993</v>
      </c>
      <c r="AD15" s="76">
        <v>6884571.8300000001</v>
      </c>
      <c r="AE15" s="76">
        <v>9382049.7799999993</v>
      </c>
      <c r="AF15" s="76">
        <v>7606554.0899999999</v>
      </c>
      <c r="AG15" s="76">
        <v>6715037.7000000002</v>
      </c>
      <c r="AH15" s="76">
        <v>6975857.54</v>
      </c>
      <c r="AI15" s="76">
        <v>6063656.6200000001</v>
      </c>
      <c r="AJ15" s="76">
        <v>6598329.4500000002</v>
      </c>
      <c r="AK15" s="76">
        <v>6956949.0700000003</v>
      </c>
      <c r="AL15" s="76">
        <v>5946202.4400000004</v>
      </c>
      <c r="AM15" s="76">
        <v>6521064.3499999996</v>
      </c>
      <c r="AN15" s="76">
        <v>6452556.3200000003</v>
      </c>
      <c r="AO15" s="76">
        <v>8536179.2100000009</v>
      </c>
      <c r="AP15" s="76">
        <v>6854138.3499999996</v>
      </c>
      <c r="AQ15" s="76">
        <v>8346968.8200000003</v>
      </c>
      <c r="AR15" s="76">
        <v>9010755.8800000008</v>
      </c>
      <c r="AS15" s="76">
        <v>7367402.9400000004</v>
      </c>
      <c r="AT15" s="76">
        <v>6992547.0700000003</v>
      </c>
      <c r="AU15" s="76">
        <v>6380332.5099999998</v>
      </c>
      <c r="AV15" s="76">
        <v>8194250.25</v>
      </c>
      <c r="AW15" s="76">
        <v>6261379.9699999997</v>
      </c>
      <c r="AX15" s="76">
        <v>5731126.6399999997</v>
      </c>
      <c r="AY15" s="76">
        <v>6303056.4299999997</v>
      </c>
      <c r="AZ15" s="76">
        <v>8411886.5399999991</v>
      </c>
      <c r="BA15" s="76">
        <v>8857646.8900000006</v>
      </c>
      <c r="BB15" s="76">
        <v>6817737.5499999998</v>
      </c>
      <c r="BC15" s="76">
        <v>8289662.3099999996</v>
      </c>
      <c r="BD15" s="76">
        <v>6718037.0300000003</v>
      </c>
      <c r="BE15" s="76">
        <v>7154726.0199999996</v>
      </c>
      <c r="BF15" s="76">
        <v>7896197.71</v>
      </c>
      <c r="BG15" s="76">
        <v>7221216.9400000004</v>
      </c>
      <c r="BH15" s="76">
        <v>6302128.8300000001</v>
      </c>
      <c r="BI15" s="76">
        <v>7007437.7999999998</v>
      </c>
      <c r="BJ15" s="76">
        <v>6973254.4199999999</v>
      </c>
      <c r="BK15" s="76">
        <v>6370412.7999999998</v>
      </c>
      <c r="BL15" s="76">
        <v>8154278.3300000001</v>
      </c>
      <c r="BM15" s="76">
        <v>9117393.4100000001</v>
      </c>
      <c r="BN15" s="76">
        <v>6666875.5800000001</v>
      </c>
      <c r="BO15" s="76">
        <v>7133155.4000000004</v>
      </c>
      <c r="BP15" s="76">
        <v>6948702.29</v>
      </c>
      <c r="BQ15" s="76">
        <v>7542160.9800000004</v>
      </c>
      <c r="BR15" s="76">
        <v>6840317.6600000001</v>
      </c>
      <c r="BS15" s="76">
        <v>7430685.3499999996</v>
      </c>
      <c r="BT15" s="76">
        <v>6536563.6900000004</v>
      </c>
      <c r="BU15" s="76">
        <v>6183649.1600000001</v>
      </c>
      <c r="BV15" s="76">
        <v>7374320.8099999996</v>
      </c>
      <c r="BW15" s="76">
        <v>6477031.0700000003</v>
      </c>
      <c r="BX15" s="76">
        <v>8100058.5499999998</v>
      </c>
      <c r="BY15" s="76">
        <v>9718621.6899999995</v>
      </c>
      <c r="BZ15" s="76">
        <v>7483054.1799999997</v>
      </c>
      <c r="CA15" s="76">
        <v>9669798.4399999995</v>
      </c>
      <c r="CB15" s="76">
        <v>8235871.3499999996</v>
      </c>
      <c r="CC15" s="76">
        <v>7948197.9299999997</v>
      </c>
      <c r="CD15" s="76">
        <v>7721547.3200000003</v>
      </c>
      <c r="CE15" s="76">
        <v>7566992.8499999996</v>
      </c>
      <c r="CF15" s="76">
        <v>6899930.0899999999</v>
      </c>
      <c r="CG15" s="76">
        <v>7247537.6600000001</v>
      </c>
      <c r="CH15" s="76">
        <v>6797781.0199999996</v>
      </c>
      <c r="CI15" s="76">
        <v>7327526.2699999996</v>
      </c>
      <c r="CJ15" s="76">
        <v>8223204.46</v>
      </c>
      <c r="CK15" s="76">
        <v>9058332.2699999996</v>
      </c>
      <c r="CL15" s="76">
        <v>6903932.6200000001</v>
      </c>
      <c r="CM15" s="76">
        <v>13359119.25</v>
      </c>
      <c r="CN15" s="76">
        <v>8325179.0700000003</v>
      </c>
      <c r="CO15" s="76">
        <v>9465463.6400000006</v>
      </c>
      <c r="CP15" s="76">
        <v>8652443.6300000008</v>
      </c>
      <c r="CQ15" s="76">
        <v>10005338.039999999</v>
      </c>
      <c r="CR15" s="76">
        <v>8994398.8699999992</v>
      </c>
      <c r="CS15" s="76">
        <v>8670531.8599999994</v>
      </c>
      <c r="CT15" s="76">
        <v>9318470.4199999999</v>
      </c>
      <c r="CU15" s="76">
        <v>8096428.7599999998</v>
      </c>
      <c r="CV15" s="76">
        <v>11630263.970000001</v>
      </c>
      <c r="CW15" s="76">
        <v>11702234.119999999</v>
      </c>
      <c r="CX15" s="76">
        <v>9840548.1400000006</v>
      </c>
      <c r="CY15" s="76">
        <v>15400766.74</v>
      </c>
      <c r="CZ15" s="76">
        <v>10443533.210000001</v>
      </c>
      <c r="DA15" s="76">
        <v>9086736.2599999979</v>
      </c>
      <c r="DB15" s="76">
        <v>8418047.7800000012</v>
      </c>
      <c r="DC15" s="76">
        <v>8043619.0700000003</v>
      </c>
      <c r="DD15" s="76">
        <v>9670162.8999999985</v>
      </c>
      <c r="DE15" s="76">
        <v>9224057.410000002</v>
      </c>
      <c r="DF15" s="76">
        <v>9429266.8500000015</v>
      </c>
      <c r="DG15" s="76">
        <v>9191706.7899999991</v>
      </c>
      <c r="DH15" s="76">
        <v>11324760.219999995</v>
      </c>
      <c r="DI15" s="76">
        <v>11917613.850000001</v>
      </c>
      <c r="DJ15" s="76">
        <v>10648483.890000002</v>
      </c>
      <c r="DK15" s="76">
        <v>16031423.170000002</v>
      </c>
      <c r="DL15" s="76">
        <v>10881063.34</v>
      </c>
      <c r="DM15" s="76">
        <v>9366757.7999999989</v>
      </c>
      <c r="DN15" s="76">
        <v>9674211.9699999988</v>
      </c>
      <c r="DO15" s="76">
        <v>9162198.6799999997</v>
      </c>
      <c r="DP15" s="76">
        <v>10908769.750000002</v>
      </c>
      <c r="DQ15" s="76">
        <v>12143390.379999997</v>
      </c>
      <c r="DR15" s="76">
        <v>11289653.989999998</v>
      </c>
      <c r="DS15" s="76">
        <v>10479110.920000004</v>
      </c>
      <c r="DT15" s="76">
        <v>10718217.289999999</v>
      </c>
      <c r="DU15" s="76">
        <v>9941208.5600000005</v>
      </c>
      <c r="DV15" s="76">
        <v>10567568.57</v>
      </c>
      <c r="DW15" s="76">
        <v>13302209.189999999</v>
      </c>
      <c r="DX15" s="76">
        <v>11917163.310000002</v>
      </c>
      <c r="DY15" s="76">
        <v>11383514.539999999</v>
      </c>
      <c r="DZ15" s="77">
        <v>9370386.290000001</v>
      </c>
      <c r="EA15" s="3"/>
      <c r="EB15" s="3"/>
      <c r="EC15" s="3"/>
      <c r="ED15" s="3"/>
      <c r="EE15" s="3"/>
    </row>
    <row r="16" spans="1:135" x14ac:dyDescent="0.35">
      <c r="A16" s="5" t="s">
        <v>12</v>
      </c>
      <c r="B16" s="1" t="s">
        <v>0</v>
      </c>
      <c r="C16" s="1" t="s">
        <v>7</v>
      </c>
      <c r="D16" s="76">
        <v>2552585.69</v>
      </c>
      <c r="E16" s="76">
        <v>2732103.09</v>
      </c>
      <c r="F16" s="76">
        <v>2562505.54</v>
      </c>
      <c r="G16" s="76">
        <v>2555486.85</v>
      </c>
      <c r="H16" s="76">
        <v>2469880.0299999998</v>
      </c>
      <c r="I16" s="76">
        <v>2320856.5299999998</v>
      </c>
      <c r="J16" s="76">
        <v>2442883.2200000002</v>
      </c>
      <c r="K16" s="76">
        <v>2564631.4500000002</v>
      </c>
      <c r="L16" s="76">
        <v>2143163.39</v>
      </c>
      <c r="M16" s="76">
        <v>2729578.84</v>
      </c>
      <c r="N16" s="76">
        <v>2360630.29</v>
      </c>
      <c r="O16" s="76">
        <v>1992762.83</v>
      </c>
      <c r="P16" s="76">
        <v>3135637.94</v>
      </c>
      <c r="Q16" s="76">
        <v>3178387.72</v>
      </c>
      <c r="R16" s="76">
        <v>2671811.3199999998</v>
      </c>
      <c r="S16" s="76">
        <v>6097511.1699999999</v>
      </c>
      <c r="T16" s="76">
        <v>4354955.71</v>
      </c>
      <c r="U16" s="76">
        <v>4350355.29</v>
      </c>
      <c r="V16" s="76">
        <v>3487833.95</v>
      </c>
      <c r="W16" s="76">
        <v>4066724.44</v>
      </c>
      <c r="X16" s="76">
        <v>4487213.5599999996</v>
      </c>
      <c r="Y16" s="76">
        <v>4282601.5999999996</v>
      </c>
      <c r="Z16" s="76">
        <v>3736498.27</v>
      </c>
      <c r="AA16" s="76">
        <v>3986980.04</v>
      </c>
      <c r="AB16" s="76">
        <v>4358219.4800000004</v>
      </c>
      <c r="AC16" s="76">
        <v>4338842.88</v>
      </c>
      <c r="AD16" s="76">
        <v>3995872.28</v>
      </c>
      <c r="AE16" s="76">
        <v>5719103.5899999999</v>
      </c>
      <c r="AF16" s="76">
        <v>4085687.3</v>
      </c>
      <c r="AG16" s="76">
        <v>3229987.89</v>
      </c>
      <c r="AH16" s="76">
        <v>3705399.32</v>
      </c>
      <c r="AI16" s="76">
        <v>3598629.26</v>
      </c>
      <c r="AJ16" s="76">
        <v>3850633.14</v>
      </c>
      <c r="AK16" s="76">
        <v>2924023.24</v>
      </c>
      <c r="AL16" s="76">
        <v>2945378.39</v>
      </c>
      <c r="AM16" s="76">
        <v>3374165.19</v>
      </c>
      <c r="AN16" s="76">
        <v>4195507.57</v>
      </c>
      <c r="AO16" s="76">
        <v>4198233.0999999996</v>
      </c>
      <c r="AP16" s="76">
        <v>3156820.64</v>
      </c>
      <c r="AQ16" s="76">
        <v>4496271.22</v>
      </c>
      <c r="AR16" s="76">
        <v>6081140.2000000002</v>
      </c>
      <c r="AS16" s="76">
        <v>4193986.7</v>
      </c>
      <c r="AT16" s="76">
        <v>3592257.96</v>
      </c>
      <c r="AU16" s="76">
        <v>3905605.13</v>
      </c>
      <c r="AV16" s="76">
        <v>3636211.7</v>
      </c>
      <c r="AW16" s="76">
        <v>3918210.8</v>
      </c>
      <c r="AX16" s="76">
        <v>3356188.66</v>
      </c>
      <c r="AY16" s="76">
        <v>3547308.3</v>
      </c>
      <c r="AZ16" s="76">
        <v>4637910.21</v>
      </c>
      <c r="BA16" s="76">
        <v>5473309.1200000001</v>
      </c>
      <c r="BB16" s="76">
        <v>4113310.24</v>
      </c>
      <c r="BC16" s="76">
        <v>5610848.0300000003</v>
      </c>
      <c r="BD16" s="76">
        <v>3787623.27</v>
      </c>
      <c r="BE16" s="76">
        <v>4608561.78</v>
      </c>
      <c r="BF16" s="76">
        <v>3941316.39</v>
      </c>
      <c r="BG16" s="76">
        <v>3288551.02</v>
      </c>
      <c r="BH16" s="76">
        <v>3784512.34</v>
      </c>
      <c r="BI16" s="76">
        <v>3903038.52</v>
      </c>
      <c r="BJ16" s="76">
        <v>3488174.78</v>
      </c>
      <c r="BK16" s="76">
        <v>3480101.12</v>
      </c>
      <c r="BL16" s="76">
        <v>4883346.8499999996</v>
      </c>
      <c r="BM16" s="76">
        <v>6527466.5700000003</v>
      </c>
      <c r="BN16" s="76">
        <v>3018450.09</v>
      </c>
      <c r="BO16" s="76">
        <v>3801368.81</v>
      </c>
      <c r="BP16" s="76">
        <v>3666971.46</v>
      </c>
      <c r="BQ16" s="76">
        <v>4677867.1399999997</v>
      </c>
      <c r="BR16" s="76">
        <v>3815774.61</v>
      </c>
      <c r="BS16" s="76">
        <v>3434097.3</v>
      </c>
      <c r="BT16" s="76">
        <v>3748296.56</v>
      </c>
      <c r="BU16" s="76">
        <v>3892258.59</v>
      </c>
      <c r="BV16" s="76">
        <v>4590875.72</v>
      </c>
      <c r="BW16" s="76">
        <v>3410972.53</v>
      </c>
      <c r="BX16" s="76">
        <v>5152556.72</v>
      </c>
      <c r="BY16" s="76">
        <v>5726465.3300000001</v>
      </c>
      <c r="BZ16" s="76">
        <v>3930704.99</v>
      </c>
      <c r="CA16" s="76">
        <v>6199338.71</v>
      </c>
      <c r="CB16" s="76">
        <v>6352183.8200000003</v>
      </c>
      <c r="CC16" s="76">
        <v>5036084.82</v>
      </c>
      <c r="CD16" s="76">
        <v>4745820.04</v>
      </c>
      <c r="CE16" s="76">
        <v>4450402.18</v>
      </c>
      <c r="CF16" s="76">
        <v>5063306.3099999996</v>
      </c>
      <c r="CG16" s="76">
        <v>4443901.92</v>
      </c>
      <c r="CH16" s="76">
        <v>4635055.84</v>
      </c>
      <c r="CI16" s="76">
        <v>4392040.4400000004</v>
      </c>
      <c r="CJ16" s="76">
        <v>4281722.1900000004</v>
      </c>
      <c r="CK16" s="76">
        <v>5544158.0999999996</v>
      </c>
      <c r="CL16" s="76">
        <v>3773167.93</v>
      </c>
      <c r="CM16" s="76">
        <v>6043987.3600000003</v>
      </c>
      <c r="CN16" s="76">
        <v>5321226.3099999996</v>
      </c>
      <c r="CO16" s="76">
        <v>4430693.1500000004</v>
      </c>
      <c r="CP16" s="76">
        <v>4603982.22</v>
      </c>
      <c r="CQ16" s="76">
        <v>6875921.5300000003</v>
      </c>
      <c r="CR16" s="76">
        <v>5565209.6900000004</v>
      </c>
      <c r="CS16" s="76">
        <v>5568235.1299999999</v>
      </c>
      <c r="CT16" s="76">
        <v>5489334.8399999999</v>
      </c>
      <c r="CU16" s="76">
        <v>5995543.7000000002</v>
      </c>
      <c r="CV16" s="76">
        <v>6786347.4299999997</v>
      </c>
      <c r="CW16" s="76">
        <v>6180798.9299999997</v>
      </c>
      <c r="CX16" s="76">
        <v>6567877.7199999997</v>
      </c>
      <c r="CY16" s="76">
        <v>7628200.6799999997</v>
      </c>
      <c r="CZ16" s="76">
        <v>5347944.28</v>
      </c>
      <c r="DA16" s="76">
        <v>5037742.4699999988</v>
      </c>
      <c r="DB16" s="76">
        <v>4459615.3999999994</v>
      </c>
      <c r="DC16" s="76">
        <v>5312732.3599999985</v>
      </c>
      <c r="DD16" s="76">
        <v>5533186.8199999994</v>
      </c>
      <c r="DE16" s="76">
        <v>5749121.6900000004</v>
      </c>
      <c r="DF16" s="76">
        <v>5720823.3899999997</v>
      </c>
      <c r="DG16" s="76">
        <v>5346918.3600000003</v>
      </c>
      <c r="DH16" s="76">
        <v>6867504.5999999987</v>
      </c>
      <c r="DI16" s="76">
        <v>6673734.5999999996</v>
      </c>
      <c r="DJ16" s="76">
        <v>5447082.7299999977</v>
      </c>
      <c r="DK16" s="76">
        <v>8627626.3300000001</v>
      </c>
      <c r="DL16" s="76">
        <v>4815750.3299999991</v>
      </c>
      <c r="DM16" s="76">
        <v>5662470.9400000004</v>
      </c>
      <c r="DN16" s="76">
        <v>4115997.6</v>
      </c>
      <c r="DO16" s="76">
        <v>5328305.16</v>
      </c>
      <c r="DP16" s="76">
        <v>5808544.0999999996</v>
      </c>
      <c r="DQ16" s="76">
        <v>7489664.6400000006</v>
      </c>
      <c r="DR16" s="76">
        <v>5835322.4100000001</v>
      </c>
      <c r="DS16" s="76">
        <v>4817274.5199999996</v>
      </c>
      <c r="DT16" s="76">
        <v>6769819.4000000004</v>
      </c>
      <c r="DU16" s="76">
        <v>5026102.6500000004</v>
      </c>
      <c r="DV16" s="76">
        <v>5702702.9400000004</v>
      </c>
      <c r="DW16" s="76">
        <v>7884152.7800000003</v>
      </c>
      <c r="DX16" s="76">
        <v>6692932.6100000003</v>
      </c>
      <c r="DY16" s="76">
        <v>5178920.1399999987</v>
      </c>
      <c r="DZ16" s="77">
        <v>6026762.0499999998</v>
      </c>
      <c r="EA16" s="3"/>
      <c r="EB16" s="3"/>
      <c r="EC16" s="3"/>
      <c r="ED16" s="3"/>
      <c r="EE16" s="3"/>
    </row>
    <row r="17" spans="1:135" x14ac:dyDescent="0.35">
      <c r="A17" s="5" t="s">
        <v>12</v>
      </c>
      <c r="B17" s="1" t="s">
        <v>0</v>
      </c>
      <c r="C17" s="1" t="s">
        <v>8</v>
      </c>
      <c r="D17" s="76">
        <v>7761640.6900000004</v>
      </c>
      <c r="E17" s="76">
        <v>8990908.4900000002</v>
      </c>
      <c r="F17" s="76">
        <v>9467868.3000000007</v>
      </c>
      <c r="G17" s="76">
        <v>8880170.1400000006</v>
      </c>
      <c r="H17" s="76">
        <v>8122005.7000000002</v>
      </c>
      <c r="I17" s="76">
        <v>7528587.4299999997</v>
      </c>
      <c r="J17" s="76">
        <v>9525768.6500000004</v>
      </c>
      <c r="K17" s="76">
        <v>7979841.21</v>
      </c>
      <c r="L17" s="76">
        <v>8245717.3600000003</v>
      </c>
      <c r="M17" s="76">
        <v>8737884.7799999993</v>
      </c>
      <c r="N17" s="76">
        <v>8674307.7599999998</v>
      </c>
      <c r="O17" s="76">
        <v>5645644.21</v>
      </c>
      <c r="P17" s="76">
        <v>10296699.789999999</v>
      </c>
      <c r="Q17" s="76">
        <v>8885932.6400000006</v>
      </c>
      <c r="R17" s="76">
        <v>7476587.21</v>
      </c>
      <c r="S17" s="76">
        <v>18593966.850000001</v>
      </c>
      <c r="T17" s="76">
        <v>18018486.379999999</v>
      </c>
      <c r="U17" s="76">
        <v>13828122.58</v>
      </c>
      <c r="V17" s="76">
        <v>11787582.970000001</v>
      </c>
      <c r="W17" s="76">
        <v>12164396.77</v>
      </c>
      <c r="X17" s="76">
        <v>10433514.119999999</v>
      </c>
      <c r="Y17" s="76">
        <v>10995431.939999999</v>
      </c>
      <c r="Z17" s="76">
        <v>10909439.310000001</v>
      </c>
      <c r="AA17" s="76">
        <v>13512940.32</v>
      </c>
      <c r="AB17" s="76">
        <v>13938956.1</v>
      </c>
      <c r="AC17" s="76">
        <v>15328497.810000001</v>
      </c>
      <c r="AD17" s="76">
        <v>12145073.1</v>
      </c>
      <c r="AE17" s="76">
        <v>16487593.199999999</v>
      </c>
      <c r="AF17" s="76">
        <v>12180602.08</v>
      </c>
      <c r="AG17" s="76">
        <v>10198152.779999999</v>
      </c>
      <c r="AH17" s="76">
        <v>13538880.630000001</v>
      </c>
      <c r="AI17" s="76">
        <v>11196720.130000001</v>
      </c>
      <c r="AJ17" s="76">
        <v>11670007.550000001</v>
      </c>
      <c r="AK17" s="76">
        <v>9943414.6799999997</v>
      </c>
      <c r="AL17" s="76">
        <v>13878743.550000001</v>
      </c>
      <c r="AM17" s="76">
        <v>10119265.220000001</v>
      </c>
      <c r="AN17" s="76">
        <v>13568118.789999999</v>
      </c>
      <c r="AO17" s="76">
        <v>13760344.640000001</v>
      </c>
      <c r="AP17" s="76">
        <v>8999605.3100000005</v>
      </c>
      <c r="AQ17" s="76">
        <v>13483125.68</v>
      </c>
      <c r="AR17" s="76">
        <v>10974765.039999999</v>
      </c>
      <c r="AS17" s="76">
        <v>10393669.24</v>
      </c>
      <c r="AT17" s="76">
        <v>8886970.0500000007</v>
      </c>
      <c r="AU17" s="76">
        <v>10538336.609999999</v>
      </c>
      <c r="AV17" s="76">
        <v>11617895.800000001</v>
      </c>
      <c r="AW17" s="76">
        <v>10997100.57</v>
      </c>
      <c r="AX17" s="76">
        <v>11480128.460000001</v>
      </c>
      <c r="AY17" s="76">
        <v>11122597.140000001</v>
      </c>
      <c r="AZ17" s="76">
        <v>11216038.85</v>
      </c>
      <c r="BA17" s="76">
        <v>15401161.15</v>
      </c>
      <c r="BB17" s="76">
        <v>13417380.66</v>
      </c>
      <c r="BC17" s="76">
        <v>18007272.829999998</v>
      </c>
      <c r="BD17" s="76">
        <v>11627027.140000001</v>
      </c>
      <c r="BE17" s="76">
        <v>12823548.189999999</v>
      </c>
      <c r="BF17" s="76">
        <v>11724844.18</v>
      </c>
      <c r="BG17" s="76">
        <v>13939252.09</v>
      </c>
      <c r="BH17" s="76">
        <v>11640510.82</v>
      </c>
      <c r="BI17" s="76">
        <v>10956006.359999999</v>
      </c>
      <c r="BJ17" s="76">
        <v>11290596.789999999</v>
      </c>
      <c r="BK17" s="76">
        <v>13331008.77</v>
      </c>
      <c r="BL17" s="76">
        <v>13291889.68</v>
      </c>
      <c r="BM17" s="76">
        <v>15074953.48</v>
      </c>
      <c r="BN17" s="76">
        <v>11485047.23</v>
      </c>
      <c r="BO17" s="76">
        <v>13016207.890000001</v>
      </c>
      <c r="BP17" s="76">
        <v>11874146.560000001</v>
      </c>
      <c r="BQ17" s="76">
        <v>14559139.1</v>
      </c>
      <c r="BR17" s="76">
        <v>16217654.060000001</v>
      </c>
      <c r="BS17" s="76">
        <v>15028620.27</v>
      </c>
      <c r="BT17" s="76">
        <v>13795182.810000001</v>
      </c>
      <c r="BU17" s="76">
        <v>16947262.879999999</v>
      </c>
      <c r="BV17" s="76">
        <v>18321837.800000001</v>
      </c>
      <c r="BW17" s="76">
        <v>19378203.23</v>
      </c>
      <c r="BX17" s="76">
        <v>23271535.23</v>
      </c>
      <c r="BY17" s="76">
        <v>25274012.960000001</v>
      </c>
      <c r="BZ17" s="76">
        <v>21564052.280000001</v>
      </c>
      <c r="CA17" s="76">
        <v>22439643.309999999</v>
      </c>
      <c r="CB17" s="76">
        <v>22019845.829999998</v>
      </c>
      <c r="CC17" s="76">
        <v>20583797.649999999</v>
      </c>
      <c r="CD17" s="76">
        <v>15651099.17</v>
      </c>
      <c r="CE17" s="76">
        <v>20327491.960000001</v>
      </c>
      <c r="CF17" s="76">
        <v>14637022.619999999</v>
      </c>
      <c r="CG17" s="76">
        <v>17247984.289999999</v>
      </c>
      <c r="CH17" s="76">
        <v>16564695.33</v>
      </c>
      <c r="CI17" s="76">
        <v>16138312.77</v>
      </c>
      <c r="CJ17" s="76">
        <v>24133538.59</v>
      </c>
      <c r="CK17" s="76">
        <v>18555793.100000001</v>
      </c>
      <c r="CL17" s="76">
        <v>14187742.67</v>
      </c>
      <c r="CM17" s="76">
        <v>25270642.170000002</v>
      </c>
      <c r="CN17" s="76">
        <v>22474298.84</v>
      </c>
      <c r="CO17" s="76">
        <v>23770787.57</v>
      </c>
      <c r="CP17" s="76">
        <v>18882014.449999999</v>
      </c>
      <c r="CQ17" s="76">
        <v>18808776.190000001</v>
      </c>
      <c r="CR17" s="76">
        <v>19522743.809999999</v>
      </c>
      <c r="CS17" s="76">
        <v>20812903.289999999</v>
      </c>
      <c r="CT17" s="76">
        <v>18827281.960000001</v>
      </c>
      <c r="CU17" s="76">
        <v>18125012.629999999</v>
      </c>
      <c r="CV17" s="76">
        <v>21819917.18</v>
      </c>
      <c r="CW17" s="76">
        <v>23607569.760000002</v>
      </c>
      <c r="CX17" s="76">
        <v>23019891.52</v>
      </c>
      <c r="CY17" s="76">
        <v>28134210.210000001</v>
      </c>
      <c r="CZ17" s="76">
        <v>19525169.25</v>
      </c>
      <c r="DA17" s="76">
        <v>20652961.02</v>
      </c>
      <c r="DB17" s="76">
        <v>15221672.540000003</v>
      </c>
      <c r="DC17" s="76">
        <v>15648828.970000003</v>
      </c>
      <c r="DD17" s="76">
        <v>18495296.120000001</v>
      </c>
      <c r="DE17" s="76">
        <v>19163609.460000001</v>
      </c>
      <c r="DF17" s="76">
        <v>17303538.259999998</v>
      </c>
      <c r="DG17" s="76">
        <v>18720626.590000004</v>
      </c>
      <c r="DH17" s="76">
        <v>18562185.639999993</v>
      </c>
      <c r="DI17" s="76">
        <v>25088432.529999994</v>
      </c>
      <c r="DJ17" s="76">
        <v>22736723.729999993</v>
      </c>
      <c r="DK17" s="76">
        <v>26670281.65000001</v>
      </c>
      <c r="DL17" s="76">
        <v>19304200.189999998</v>
      </c>
      <c r="DM17" s="76">
        <v>16903717.899999999</v>
      </c>
      <c r="DN17" s="76">
        <v>16199983.420000002</v>
      </c>
      <c r="DO17" s="76">
        <v>17208832.229999997</v>
      </c>
      <c r="DP17" s="76">
        <v>20983945.489999998</v>
      </c>
      <c r="DQ17" s="76">
        <v>17978383.099999998</v>
      </c>
      <c r="DR17" s="76">
        <v>18202973.739999998</v>
      </c>
      <c r="DS17" s="76">
        <v>18036158.580000002</v>
      </c>
      <c r="DT17" s="76">
        <v>18073859.109999999</v>
      </c>
      <c r="DU17" s="76">
        <v>19316300.969999999</v>
      </c>
      <c r="DV17" s="76">
        <v>19876164.239999998</v>
      </c>
      <c r="DW17" s="76">
        <v>21135809.5</v>
      </c>
      <c r="DX17" s="76">
        <v>22341305.490000002</v>
      </c>
      <c r="DY17" s="76">
        <v>16817135.489999998</v>
      </c>
      <c r="DZ17" s="77">
        <v>17086854.719999999</v>
      </c>
      <c r="EA17" s="3"/>
      <c r="EB17" s="3"/>
      <c r="EC17" s="3"/>
      <c r="ED17" s="3"/>
      <c r="EE17" s="3"/>
    </row>
    <row r="18" spans="1:135" x14ac:dyDescent="0.35">
      <c r="A18" s="5" t="s">
        <v>12</v>
      </c>
      <c r="B18" s="1" t="s">
        <v>0</v>
      </c>
      <c r="C18" s="1" t="s">
        <v>9</v>
      </c>
      <c r="D18" s="76">
        <v>1128190.78</v>
      </c>
      <c r="E18" s="76">
        <v>1107404.28</v>
      </c>
      <c r="F18" s="76">
        <v>1107404.96</v>
      </c>
      <c r="G18" s="76">
        <v>1098498.43</v>
      </c>
      <c r="H18" s="76">
        <v>1074743.97</v>
      </c>
      <c r="I18" s="76">
        <v>1083187.3799999999</v>
      </c>
      <c r="J18" s="76">
        <v>1315427.27</v>
      </c>
      <c r="K18" s="76">
        <v>1296206.8</v>
      </c>
      <c r="L18" s="76">
        <v>1269798.8600000001</v>
      </c>
      <c r="M18" s="76">
        <v>1239657.3899999999</v>
      </c>
      <c r="N18" s="76">
        <v>1217043.1200000001</v>
      </c>
      <c r="O18" s="76">
        <v>1194437.24</v>
      </c>
      <c r="P18" s="76">
        <v>1152988.7</v>
      </c>
      <c r="Q18" s="76">
        <v>1111542.3500000001</v>
      </c>
      <c r="R18" s="76">
        <v>1066844.5900000001</v>
      </c>
      <c r="S18" s="76">
        <v>1175577.48</v>
      </c>
      <c r="T18" s="76">
        <v>1273706.55</v>
      </c>
      <c r="U18" s="76">
        <v>1230123.67</v>
      </c>
      <c r="V18" s="76">
        <v>1191374.75</v>
      </c>
      <c r="W18" s="76">
        <v>1142943.1399999999</v>
      </c>
      <c r="X18" s="76">
        <v>1113885.8600000001</v>
      </c>
      <c r="Y18" s="76">
        <v>1075144.26</v>
      </c>
      <c r="Z18" s="76">
        <v>1031560.65</v>
      </c>
      <c r="AA18" s="76">
        <v>1026722.98</v>
      </c>
      <c r="AB18" s="76">
        <v>1043027.56</v>
      </c>
      <c r="AC18" s="76">
        <v>1064467.0900000001</v>
      </c>
      <c r="AD18" s="76">
        <v>1043615.07</v>
      </c>
      <c r="AE18" s="76">
        <v>1012307.49</v>
      </c>
      <c r="AF18" s="76">
        <v>986218.71</v>
      </c>
      <c r="AG18" s="76">
        <v>981002.44</v>
      </c>
      <c r="AH18" s="76">
        <v>928818.79</v>
      </c>
      <c r="AI18" s="76">
        <v>913166.07</v>
      </c>
      <c r="AJ18" s="76">
        <v>907951.43</v>
      </c>
      <c r="AK18" s="76">
        <v>871420.56</v>
      </c>
      <c r="AL18" s="76">
        <v>871419.45</v>
      </c>
      <c r="AM18" s="76">
        <v>860984.99</v>
      </c>
      <c r="AN18" s="76">
        <v>871287.16</v>
      </c>
      <c r="AO18" s="76">
        <v>936382.68</v>
      </c>
      <c r="AP18" s="76">
        <v>925015.51</v>
      </c>
      <c r="AQ18" s="76">
        <v>885300.83</v>
      </c>
      <c r="AR18" s="76">
        <v>845576.37</v>
      </c>
      <c r="AS18" s="76">
        <v>834226.91</v>
      </c>
      <c r="AT18" s="76">
        <v>828550.96</v>
      </c>
      <c r="AU18" s="76">
        <v>817201.81</v>
      </c>
      <c r="AV18" s="76">
        <v>817201.5</v>
      </c>
      <c r="AW18" s="76">
        <v>811526.77</v>
      </c>
      <c r="AX18" s="76">
        <v>805850.57</v>
      </c>
      <c r="AY18" s="76">
        <v>771802.12</v>
      </c>
      <c r="AZ18" s="76">
        <v>749104.42</v>
      </c>
      <c r="BA18" s="76">
        <v>732079.04</v>
      </c>
      <c r="BB18" s="76">
        <v>1038530.31</v>
      </c>
      <c r="BC18" s="76">
        <v>1027181.41</v>
      </c>
      <c r="BD18" s="76">
        <v>1032856.69</v>
      </c>
      <c r="BE18" s="76">
        <v>1032857.3</v>
      </c>
      <c r="BF18" s="76">
        <v>1021485.82</v>
      </c>
      <c r="BG18" s="76">
        <v>2512990.2799999998</v>
      </c>
      <c r="BH18" s="76">
        <v>2289564.31</v>
      </c>
      <c r="BI18" s="76">
        <v>2247746.3199999998</v>
      </c>
      <c r="BJ18" s="76">
        <v>2231622.4700000002</v>
      </c>
      <c r="BK18" s="76">
        <v>2124054.38</v>
      </c>
      <c r="BL18" s="76">
        <v>1836133.09</v>
      </c>
      <c r="BM18" s="76">
        <v>1387279.34</v>
      </c>
      <c r="BN18" s="76">
        <v>889454.59</v>
      </c>
      <c r="BO18" s="76">
        <v>889458.55</v>
      </c>
      <c r="BP18" s="76">
        <v>862583.32</v>
      </c>
      <c r="BQ18" s="76">
        <v>856218.94</v>
      </c>
      <c r="BR18" s="76">
        <v>678565.64</v>
      </c>
      <c r="BS18" s="76">
        <v>584049.6</v>
      </c>
      <c r="BT18" s="76">
        <v>766105.84</v>
      </c>
      <c r="BU18" s="76">
        <v>839659.53</v>
      </c>
      <c r="BV18" s="76">
        <v>825149.39</v>
      </c>
      <c r="BW18" s="76">
        <v>821927.63</v>
      </c>
      <c r="BX18" s="76">
        <v>796404.64</v>
      </c>
      <c r="BY18" s="76">
        <v>861334.91</v>
      </c>
      <c r="BZ18" s="76">
        <v>854664.06</v>
      </c>
      <c r="CA18" s="76">
        <v>841309.08</v>
      </c>
      <c r="CB18" s="76">
        <v>841318.63</v>
      </c>
      <c r="CC18" s="76">
        <v>821284.88</v>
      </c>
      <c r="CD18" s="76">
        <v>821286.24</v>
      </c>
      <c r="CE18" s="76">
        <v>814611.19</v>
      </c>
      <c r="CF18" s="76">
        <v>814606.19</v>
      </c>
      <c r="CG18" s="76">
        <v>807934.15</v>
      </c>
      <c r="CH18" s="76">
        <v>787900.74</v>
      </c>
      <c r="CI18" s="76">
        <v>787905.02</v>
      </c>
      <c r="CJ18" s="76">
        <v>798747.43</v>
      </c>
      <c r="CK18" s="76">
        <v>826595.66</v>
      </c>
      <c r="CL18" s="76">
        <v>826603.4</v>
      </c>
      <c r="CM18" s="76">
        <v>826614.04</v>
      </c>
      <c r="CN18" s="76">
        <v>812573.54</v>
      </c>
      <c r="CO18" s="76">
        <v>784573.18</v>
      </c>
      <c r="CP18" s="76">
        <v>770561.3</v>
      </c>
      <c r="CQ18" s="76">
        <v>775503.4</v>
      </c>
      <c r="CR18" s="76">
        <v>811286.12</v>
      </c>
      <c r="CS18" s="76">
        <v>811298.1</v>
      </c>
      <c r="CT18" s="76">
        <v>803712.61</v>
      </c>
      <c r="CU18" s="76">
        <v>803718.57</v>
      </c>
      <c r="CV18" s="76">
        <v>727894.13</v>
      </c>
      <c r="CW18" s="76">
        <v>803712.56</v>
      </c>
      <c r="CX18" s="76">
        <v>796130.66</v>
      </c>
      <c r="CY18" s="76">
        <v>788549.69</v>
      </c>
      <c r="CZ18" s="76">
        <v>788549.49</v>
      </c>
      <c r="DA18" s="76">
        <v>788546.80000000028</v>
      </c>
      <c r="DB18" s="76">
        <v>788548.32</v>
      </c>
      <c r="DC18" s="76">
        <v>796681.04</v>
      </c>
      <c r="DD18" s="76">
        <v>817811.49</v>
      </c>
      <c r="DE18" s="76">
        <v>809714.04000000027</v>
      </c>
      <c r="DF18" s="76">
        <v>777323.13000000047</v>
      </c>
      <c r="DG18" s="76">
        <v>769228.62</v>
      </c>
      <c r="DH18" s="76">
        <v>769228.5200000006</v>
      </c>
      <c r="DI18" s="76">
        <v>769228.06</v>
      </c>
      <c r="DJ18" s="76">
        <v>753036.63000000035</v>
      </c>
      <c r="DK18" s="76">
        <v>736840.11000000045</v>
      </c>
      <c r="DL18" s="76">
        <v>736841.80000000028</v>
      </c>
      <c r="DM18" s="76">
        <v>736840.90000000014</v>
      </c>
      <c r="DN18" s="76">
        <v>736841.26999999979</v>
      </c>
      <c r="DO18" s="76">
        <v>747738.33000000019</v>
      </c>
      <c r="DP18" s="76">
        <v>786975.78000000014</v>
      </c>
      <c r="DQ18" s="76">
        <v>786979.59000000008</v>
      </c>
      <c r="DR18" s="76">
        <v>778329.97999999986</v>
      </c>
      <c r="DS18" s="76">
        <v>778331.2000000003</v>
      </c>
      <c r="DT18" s="76">
        <v>769682.53</v>
      </c>
      <c r="DU18" s="76">
        <v>761034.83</v>
      </c>
      <c r="DV18" s="76">
        <v>752387.03</v>
      </c>
      <c r="DW18" s="76">
        <v>752388.33</v>
      </c>
      <c r="DX18" s="76">
        <v>743739.26</v>
      </c>
      <c r="DY18" s="76">
        <v>752386.6</v>
      </c>
      <c r="DZ18" s="77">
        <v>743740.35999999987</v>
      </c>
      <c r="EA18" s="3"/>
      <c r="EB18" s="3"/>
      <c r="EC18" s="3"/>
      <c r="ED18" s="3"/>
      <c r="EE18" s="3"/>
    </row>
    <row r="19" spans="1:135" x14ac:dyDescent="0.35">
      <c r="A19" s="9" t="s">
        <v>12</v>
      </c>
      <c r="B19" s="1" t="s">
        <v>48</v>
      </c>
      <c r="C19" s="1" t="s">
        <v>1</v>
      </c>
      <c r="D19" s="76">
        <v>15464396.58</v>
      </c>
      <c r="E19" s="76">
        <v>15437400.24</v>
      </c>
      <c r="F19" s="76">
        <v>15214528.060000001</v>
      </c>
      <c r="G19" s="76">
        <v>15781840.939999999</v>
      </c>
      <c r="H19" s="76">
        <v>16247767.449999999</v>
      </c>
      <c r="I19" s="76">
        <v>16296506.59</v>
      </c>
      <c r="J19" s="76">
        <v>19319824.469999999</v>
      </c>
      <c r="K19" s="76">
        <v>20055634.18</v>
      </c>
      <c r="L19" s="76">
        <v>20292124.780000001</v>
      </c>
      <c r="M19" s="76">
        <v>19900615.84</v>
      </c>
      <c r="N19" s="76">
        <v>20145311.170000002</v>
      </c>
      <c r="O19" s="76">
        <v>21221902.34</v>
      </c>
      <c r="P19" s="76">
        <v>20667268.870000001</v>
      </c>
      <c r="Q19" s="76">
        <v>20357358.059999999</v>
      </c>
      <c r="R19" s="76">
        <v>21024835.84</v>
      </c>
      <c r="S19" s="76">
        <v>22384416.039999999</v>
      </c>
      <c r="T19" s="76">
        <v>23308418.010000002</v>
      </c>
      <c r="U19" s="76">
        <v>23553637.370000001</v>
      </c>
      <c r="V19" s="76">
        <v>23835093.920000002</v>
      </c>
      <c r="W19" s="76">
        <v>24270952.440000001</v>
      </c>
      <c r="X19" s="76">
        <v>24270933.899999999</v>
      </c>
      <c r="Y19" s="76">
        <v>24080261.460000001</v>
      </c>
      <c r="Z19" s="76">
        <v>24833849.620000001</v>
      </c>
      <c r="AA19" s="76">
        <v>24152956.75</v>
      </c>
      <c r="AB19" s="76">
        <v>25513044.539999999</v>
      </c>
      <c r="AC19" s="76">
        <v>25988991.620000001</v>
      </c>
      <c r="AD19" s="76">
        <v>26399960.719999999</v>
      </c>
      <c r="AE19" s="76">
        <v>26742433.620000001</v>
      </c>
      <c r="AF19" s="76">
        <v>26957695.91</v>
      </c>
      <c r="AG19" s="76">
        <v>26987066.949999999</v>
      </c>
      <c r="AH19" s="76">
        <v>26947927.859999999</v>
      </c>
      <c r="AI19" s="76">
        <v>27466528.52</v>
      </c>
      <c r="AJ19" s="76">
        <v>27124036.690000001</v>
      </c>
      <c r="AK19" s="76">
        <v>27789431.420000002</v>
      </c>
      <c r="AL19" s="76">
        <v>27760098.530000001</v>
      </c>
      <c r="AM19" s="76">
        <v>27623086.68</v>
      </c>
      <c r="AN19" s="76">
        <v>29071688.300000001</v>
      </c>
      <c r="AO19" s="76">
        <v>29174716.16</v>
      </c>
      <c r="AP19" s="76">
        <v>30760320.309999999</v>
      </c>
      <c r="AQ19" s="76">
        <v>29951558.510000002</v>
      </c>
      <c r="AR19" s="76">
        <v>30845408.059999999</v>
      </c>
      <c r="AS19" s="76">
        <v>30345320.260000002</v>
      </c>
      <c r="AT19" s="76">
        <v>31249715.850000001</v>
      </c>
      <c r="AU19" s="76">
        <v>31547630.82</v>
      </c>
      <c r="AV19" s="76">
        <v>31590209.550000001</v>
      </c>
      <c r="AW19" s="76">
        <v>32037090.690000001</v>
      </c>
      <c r="AX19" s="76">
        <v>33005335.140000001</v>
      </c>
      <c r="AY19" s="76">
        <v>32696782.289999999</v>
      </c>
      <c r="AZ19" s="76">
        <v>33058974.870000001</v>
      </c>
      <c r="BA19" s="76">
        <v>32068980.43</v>
      </c>
      <c r="BB19" s="76">
        <v>32781937.550000001</v>
      </c>
      <c r="BC19" s="76">
        <v>32696806.760000002</v>
      </c>
      <c r="BD19" s="76">
        <v>33771430.140000001</v>
      </c>
      <c r="BE19" s="76">
        <v>33111774.960000001</v>
      </c>
      <c r="BF19" s="76">
        <v>33484108.07</v>
      </c>
      <c r="BG19" s="76">
        <v>33973593.25</v>
      </c>
      <c r="BH19" s="76">
        <v>34601297.450000003</v>
      </c>
      <c r="BI19" s="76">
        <v>34048041.380000003</v>
      </c>
      <c r="BJ19" s="76">
        <v>34026738.990000002</v>
      </c>
      <c r="BK19" s="76">
        <v>33664995.43</v>
      </c>
      <c r="BL19" s="76">
        <v>34548127.020000003</v>
      </c>
      <c r="BM19" s="76">
        <v>32877622.870000001</v>
      </c>
      <c r="BN19" s="76">
        <v>34792805.049999997</v>
      </c>
      <c r="BO19" s="76">
        <v>35080071.380000003</v>
      </c>
      <c r="BP19" s="76">
        <v>33994827.049999997</v>
      </c>
      <c r="BQ19" s="76">
        <v>32052798.440000001</v>
      </c>
      <c r="BR19" s="76">
        <v>10748336.17</v>
      </c>
      <c r="BS19" s="76">
        <v>7133034.54</v>
      </c>
      <c r="BT19" s="76">
        <v>7167838.7999999998</v>
      </c>
      <c r="BU19" s="76">
        <v>7248107.6699999999</v>
      </c>
      <c r="BV19" s="76">
        <v>7363630.4299999997</v>
      </c>
      <c r="BW19" s="76">
        <v>7335798.5099999998</v>
      </c>
      <c r="BX19" s="76">
        <v>7533983.3099999996</v>
      </c>
      <c r="BY19" s="76">
        <v>8228902.71</v>
      </c>
      <c r="BZ19" s="76">
        <v>8367690.4699999997</v>
      </c>
      <c r="CA19" s="76">
        <v>8288027.9800000004</v>
      </c>
      <c r="CB19" s="76">
        <v>8262887.4500000002</v>
      </c>
      <c r="CC19" s="76">
        <v>8421133.6699999999</v>
      </c>
      <c r="CD19" s="76">
        <v>8544793.0700000003</v>
      </c>
      <c r="CE19" s="76">
        <v>8642245.2799999993</v>
      </c>
      <c r="CF19" s="76">
        <v>8584622.9199999999</v>
      </c>
      <c r="CG19" s="76">
        <v>8456241.4600000009</v>
      </c>
      <c r="CH19" s="76">
        <v>8481395.2200000007</v>
      </c>
      <c r="CI19" s="76">
        <v>8729747.1899999995</v>
      </c>
      <c r="CJ19" s="76">
        <v>8810865.5899999999</v>
      </c>
      <c r="CK19" s="76">
        <v>9060249.8300000001</v>
      </c>
      <c r="CL19" s="76">
        <v>9285647.0999999996</v>
      </c>
      <c r="CM19" s="76">
        <v>9076645.9100000001</v>
      </c>
      <c r="CN19" s="76">
        <v>9317509.9199999999</v>
      </c>
      <c r="CO19" s="76">
        <v>9369246.9399999995</v>
      </c>
      <c r="CP19" s="76">
        <v>9550788.5299999993</v>
      </c>
      <c r="CQ19" s="76">
        <v>9580472.1300000008</v>
      </c>
      <c r="CR19" s="76">
        <v>10263811.93</v>
      </c>
      <c r="CS19" s="76">
        <v>10078437.42</v>
      </c>
      <c r="CT19" s="76">
        <v>10126397.560000001</v>
      </c>
      <c r="CU19" s="76">
        <v>10320024.630000001</v>
      </c>
      <c r="CV19" s="76">
        <v>10351614.869999999</v>
      </c>
      <c r="CW19" s="76">
        <v>10060833.91</v>
      </c>
      <c r="CX19" s="76">
        <v>10124050.039999999</v>
      </c>
      <c r="CY19" s="76">
        <v>10154955.859999999</v>
      </c>
      <c r="CZ19" s="76">
        <v>10695604.439999999</v>
      </c>
      <c r="DA19" s="76">
        <v>11088186.479999997</v>
      </c>
      <c r="DB19" s="76">
        <v>10819697.189999998</v>
      </c>
      <c r="DC19" s="76">
        <v>10794815.199999996</v>
      </c>
      <c r="DD19" s="76">
        <v>10893110.559999999</v>
      </c>
      <c r="DE19" s="76">
        <v>11050627.930000002</v>
      </c>
      <c r="DF19" s="76">
        <v>10963758.059999995</v>
      </c>
      <c r="DG19" s="76">
        <v>11253749.539999997</v>
      </c>
      <c r="DH19" s="76">
        <v>11037489.199999992</v>
      </c>
      <c r="DI19" s="76">
        <v>10935607.019999996</v>
      </c>
      <c r="DJ19" s="76">
        <v>11074971.679999996</v>
      </c>
      <c r="DK19" s="76">
        <v>11333723.749999994</v>
      </c>
      <c r="DL19" s="76">
        <v>11382495.059999995</v>
      </c>
      <c r="DM19" s="76">
        <v>11317501.439999999</v>
      </c>
      <c r="DN19" s="76">
        <v>11065666.230000002</v>
      </c>
      <c r="DO19" s="76">
        <v>11581150.799999993</v>
      </c>
      <c r="DP19" s="76">
        <v>12101398.189999994</v>
      </c>
      <c r="DQ19" s="76">
        <v>12078698.069999997</v>
      </c>
      <c r="DR19" s="76">
        <v>12374212.369999994</v>
      </c>
      <c r="DS19" s="76">
        <v>12133392.879999999</v>
      </c>
      <c r="DT19" s="76">
        <v>11869273.130000001</v>
      </c>
      <c r="DU19" s="76">
        <v>11706921.01</v>
      </c>
      <c r="DV19" s="76">
        <v>10931193.130000001</v>
      </c>
      <c r="DW19" s="76">
        <v>11252343.15</v>
      </c>
      <c r="DX19" s="76">
        <v>12152779.960000001</v>
      </c>
      <c r="DY19" s="76">
        <v>12325518.819999993</v>
      </c>
      <c r="DZ19" s="76">
        <v>12297599.809999999</v>
      </c>
      <c r="EA19" s="3"/>
      <c r="EB19" s="3"/>
      <c r="EC19" s="3"/>
      <c r="ED19" s="3"/>
      <c r="EE19" s="3"/>
    </row>
    <row r="20" spans="1:135" x14ac:dyDescent="0.35">
      <c r="A20" s="9" t="s">
        <v>12</v>
      </c>
      <c r="B20" s="1" t="s">
        <v>48</v>
      </c>
      <c r="C20" s="1" t="s">
        <v>2</v>
      </c>
      <c r="D20" s="76">
        <v>3835611.65</v>
      </c>
      <c r="E20" s="76">
        <v>3832356.06</v>
      </c>
      <c r="F20" s="76">
        <v>4153521.93</v>
      </c>
      <c r="G20" s="76">
        <v>4027023.6</v>
      </c>
      <c r="H20" s="76">
        <v>4041469.95</v>
      </c>
      <c r="I20" s="76">
        <v>4460297.63</v>
      </c>
      <c r="J20" s="76">
        <v>5512708.6900000004</v>
      </c>
      <c r="K20" s="76">
        <v>5178984.09</v>
      </c>
      <c r="L20" s="76">
        <v>4966714.0199999996</v>
      </c>
      <c r="M20" s="76">
        <v>5254354.8099999996</v>
      </c>
      <c r="N20" s="76">
        <v>4923989.58</v>
      </c>
      <c r="O20" s="76">
        <v>4756207.12</v>
      </c>
      <c r="P20" s="76">
        <v>4974257.93</v>
      </c>
      <c r="Q20" s="76">
        <v>4828946.09</v>
      </c>
      <c r="R20" s="76">
        <v>4908412.8499999996</v>
      </c>
      <c r="S20" s="76">
        <v>5273793.09</v>
      </c>
      <c r="T20" s="76">
        <v>5823104.9800000004</v>
      </c>
      <c r="U20" s="76">
        <v>5627598.0999999996</v>
      </c>
      <c r="V20" s="76">
        <v>5712340.0300000003</v>
      </c>
      <c r="W20" s="76">
        <v>6065805.3899999997</v>
      </c>
      <c r="X20" s="76">
        <v>5935059.5</v>
      </c>
      <c r="Y20" s="76">
        <v>6073681.29</v>
      </c>
      <c r="Z20" s="76">
        <v>5869093.2599999998</v>
      </c>
      <c r="AA20" s="76">
        <v>6286096.2699999996</v>
      </c>
      <c r="AB20" s="76">
        <v>6040827.3600000003</v>
      </c>
      <c r="AC20" s="76">
        <v>6354227.5800000001</v>
      </c>
      <c r="AD20" s="76">
        <v>6506186.2800000003</v>
      </c>
      <c r="AE20" s="76">
        <v>6048320.4299999997</v>
      </c>
      <c r="AF20" s="76">
        <v>6277266.71</v>
      </c>
      <c r="AG20" s="76">
        <v>6834272.8200000003</v>
      </c>
      <c r="AH20" s="76">
        <v>6846005.25</v>
      </c>
      <c r="AI20" s="76">
        <v>6407037.9900000002</v>
      </c>
      <c r="AJ20" s="76">
        <v>6641845.2199999997</v>
      </c>
      <c r="AK20" s="76">
        <v>6438335.1200000001</v>
      </c>
      <c r="AL20" s="76">
        <v>6393357.9900000002</v>
      </c>
      <c r="AM20" s="76">
        <v>6789885.3200000003</v>
      </c>
      <c r="AN20" s="76">
        <v>6645020.4699999997</v>
      </c>
      <c r="AO20" s="76">
        <v>7455501.1399999997</v>
      </c>
      <c r="AP20" s="76">
        <v>7209464.96</v>
      </c>
      <c r="AQ20" s="76">
        <v>7058442.6699999999</v>
      </c>
      <c r="AR20" s="76">
        <v>7148525.0300000003</v>
      </c>
      <c r="AS20" s="76">
        <v>7176910.0499999998</v>
      </c>
      <c r="AT20" s="76">
        <v>7125114.3399999999</v>
      </c>
      <c r="AU20" s="76">
        <v>7896783.7400000002</v>
      </c>
      <c r="AV20" s="76">
        <v>7738635.7199999997</v>
      </c>
      <c r="AW20" s="76">
        <v>7933638.6399999997</v>
      </c>
      <c r="AX20" s="76">
        <v>7898931.1699999999</v>
      </c>
      <c r="AY20" s="76">
        <v>8038627.8899999997</v>
      </c>
      <c r="AZ20" s="76">
        <v>7786833.4000000004</v>
      </c>
      <c r="BA20" s="76">
        <v>8178338.6299999999</v>
      </c>
      <c r="BB20" s="76">
        <v>8143624.8499999996</v>
      </c>
      <c r="BC20" s="76">
        <v>7803171.1399999997</v>
      </c>
      <c r="BD20" s="76">
        <v>7763438.6399999997</v>
      </c>
      <c r="BE20" s="76">
        <v>8062027.54</v>
      </c>
      <c r="BF20" s="76">
        <v>8083244.46</v>
      </c>
      <c r="BG20" s="76">
        <v>8023004.9500000002</v>
      </c>
      <c r="BH20" s="76">
        <v>7973372.2800000003</v>
      </c>
      <c r="BI20" s="76">
        <v>8177643.5899999999</v>
      </c>
      <c r="BJ20" s="76">
        <v>8282619.3399999999</v>
      </c>
      <c r="BK20" s="76">
        <v>8510288.2699999996</v>
      </c>
      <c r="BL20" s="76">
        <v>7972662.0499999998</v>
      </c>
      <c r="BM20" s="76">
        <v>8308816.3399999999</v>
      </c>
      <c r="BN20" s="76">
        <v>8212364.3799999999</v>
      </c>
      <c r="BO20" s="76">
        <v>8488982.2699999996</v>
      </c>
      <c r="BP20" s="76">
        <v>9570560.8200000003</v>
      </c>
      <c r="BQ20" s="76">
        <v>8634393.2799999993</v>
      </c>
      <c r="BR20" s="76">
        <v>6373202.0800000001</v>
      </c>
      <c r="BS20" s="76">
        <v>6483393.5700000003</v>
      </c>
      <c r="BT20" s="76">
        <v>6259154.5599999996</v>
      </c>
      <c r="BU20" s="76">
        <v>6634921.79</v>
      </c>
      <c r="BV20" s="76">
        <v>6688272.5599999996</v>
      </c>
      <c r="BW20" s="76">
        <v>6571530.5499999998</v>
      </c>
      <c r="BX20" s="76">
        <v>6885136.5</v>
      </c>
      <c r="BY20" s="76">
        <v>7692978.7300000004</v>
      </c>
      <c r="BZ20" s="76">
        <v>7507003.5</v>
      </c>
      <c r="CA20" s="76">
        <v>7445008.79</v>
      </c>
      <c r="CB20" s="76">
        <v>7601313.54</v>
      </c>
      <c r="CC20" s="76">
        <v>7286100.9100000001</v>
      </c>
      <c r="CD20" s="76">
        <v>7583207.2300000004</v>
      </c>
      <c r="CE20" s="76">
        <v>7348866.71</v>
      </c>
      <c r="CF20" s="76">
        <v>7699639.04</v>
      </c>
      <c r="CG20" s="76">
        <v>7641335.0199999996</v>
      </c>
      <c r="CH20" s="76">
        <v>7751522.8600000003</v>
      </c>
      <c r="CI20" s="76">
        <v>7640622.9199999999</v>
      </c>
      <c r="CJ20" s="76">
        <v>6815621.6399999997</v>
      </c>
      <c r="CK20" s="76">
        <v>8144226.0899999999</v>
      </c>
      <c r="CL20" s="76">
        <v>7852849.8499999996</v>
      </c>
      <c r="CM20" s="76">
        <v>7617330.0800000001</v>
      </c>
      <c r="CN20" s="76">
        <v>7710773.6600000001</v>
      </c>
      <c r="CO20" s="76">
        <v>8069987.1299999999</v>
      </c>
      <c r="CP20" s="76">
        <v>8267038.1399999997</v>
      </c>
      <c r="CQ20" s="76">
        <v>8847068.3900000006</v>
      </c>
      <c r="CR20" s="76">
        <v>8923698.3100000005</v>
      </c>
      <c r="CS20" s="76">
        <v>8716103.1600000001</v>
      </c>
      <c r="CT20" s="76">
        <v>8852558.6600000001</v>
      </c>
      <c r="CU20" s="76">
        <v>8824309.0199999996</v>
      </c>
      <c r="CV20" s="76">
        <v>8010525.1399999997</v>
      </c>
      <c r="CW20" s="76">
        <v>8676188.8800000008</v>
      </c>
      <c r="CX20" s="76">
        <v>9192714.3599999994</v>
      </c>
      <c r="CY20" s="76">
        <v>8952937.6300000008</v>
      </c>
      <c r="CZ20" s="76">
        <v>8899343.0199999996</v>
      </c>
      <c r="DA20" s="76">
        <v>9211148.4400000013</v>
      </c>
      <c r="DB20" s="76">
        <v>9446652.4900000002</v>
      </c>
      <c r="DC20" s="76">
        <v>9799555.3299999982</v>
      </c>
      <c r="DD20" s="76">
        <v>9555967.2300000042</v>
      </c>
      <c r="DE20" s="76">
        <v>9521565.6900000013</v>
      </c>
      <c r="DF20" s="76">
        <v>9532007.9400000013</v>
      </c>
      <c r="DG20" s="76">
        <v>9223873.2800000012</v>
      </c>
      <c r="DH20" s="76">
        <v>9701743.1899999976</v>
      </c>
      <c r="DI20" s="76">
        <v>9605893.5599999987</v>
      </c>
      <c r="DJ20" s="76">
        <v>9797351.6700000018</v>
      </c>
      <c r="DK20" s="76">
        <v>9223921.6899999976</v>
      </c>
      <c r="DL20" s="76">
        <v>9092601.3699999992</v>
      </c>
      <c r="DM20" s="76">
        <v>9421542.9100000001</v>
      </c>
      <c r="DN20" s="76">
        <v>9439311.2100000009</v>
      </c>
      <c r="DO20" s="76">
        <v>9681561.4299999997</v>
      </c>
      <c r="DP20" s="76">
        <v>9661601.7699999996</v>
      </c>
      <c r="DQ20" s="76">
        <v>10010572.699999999</v>
      </c>
      <c r="DR20" s="76">
        <v>9444852.1100000031</v>
      </c>
      <c r="DS20" s="76">
        <v>10476227.649999999</v>
      </c>
      <c r="DT20" s="76">
        <v>10157304.57</v>
      </c>
      <c r="DU20" s="76">
        <v>10595784.810000001</v>
      </c>
      <c r="DV20" s="76">
        <v>9486308.9600000009</v>
      </c>
      <c r="DW20" s="76">
        <v>9476892.9800000004</v>
      </c>
      <c r="DX20" s="76">
        <v>10426232.510000002</v>
      </c>
      <c r="DY20" s="76">
        <v>10279484.039999999</v>
      </c>
      <c r="DZ20" s="76">
        <v>10409542.470000001</v>
      </c>
      <c r="EA20" s="3"/>
      <c r="EB20" s="3"/>
      <c r="EC20" s="3"/>
      <c r="ED20" s="3"/>
      <c r="EE20" s="3"/>
    </row>
    <row r="21" spans="1:135" x14ac:dyDescent="0.35">
      <c r="A21" s="9" t="s">
        <v>12</v>
      </c>
      <c r="B21" s="1" t="s">
        <v>48</v>
      </c>
      <c r="C21" s="1" t="s">
        <v>3</v>
      </c>
      <c r="D21" s="76">
        <v>5119530.45</v>
      </c>
      <c r="E21" s="76">
        <v>5055561.1100000003</v>
      </c>
      <c r="F21" s="76">
        <v>5546344.1500000004</v>
      </c>
      <c r="G21" s="76">
        <v>5357952.4000000004</v>
      </c>
      <c r="H21" s="76">
        <v>5911812.0300000003</v>
      </c>
      <c r="I21" s="76">
        <v>5762612.1600000001</v>
      </c>
      <c r="J21" s="76">
        <v>6346177.1399999997</v>
      </c>
      <c r="K21" s="76">
        <v>6087675.6600000001</v>
      </c>
      <c r="L21" s="76">
        <v>6217448.54</v>
      </c>
      <c r="M21" s="76">
        <v>6993690.2000000002</v>
      </c>
      <c r="N21" s="76">
        <v>6775543.7199999997</v>
      </c>
      <c r="O21" s="76">
        <v>6452971.5300000003</v>
      </c>
      <c r="P21" s="76">
        <v>6125646.5700000003</v>
      </c>
      <c r="Q21" s="76">
        <v>6989803.1399999997</v>
      </c>
      <c r="R21" s="76">
        <v>6453167.6799999997</v>
      </c>
      <c r="S21" s="76">
        <v>7416912.8499999996</v>
      </c>
      <c r="T21" s="76">
        <v>7488755.21</v>
      </c>
      <c r="U21" s="76">
        <v>8181065.2300000004</v>
      </c>
      <c r="V21" s="76">
        <v>8112671.3399999999</v>
      </c>
      <c r="W21" s="76">
        <v>7531711.4500000002</v>
      </c>
      <c r="X21" s="76">
        <v>8204639.7599999998</v>
      </c>
      <c r="Y21" s="76">
        <v>7928064.3799999999</v>
      </c>
      <c r="Z21" s="76">
        <v>7462113.1299999999</v>
      </c>
      <c r="AA21" s="76">
        <v>7612195.8200000003</v>
      </c>
      <c r="AB21" s="76">
        <v>7251814.4699999997</v>
      </c>
      <c r="AC21" s="76">
        <v>8554256.6199999992</v>
      </c>
      <c r="AD21" s="76">
        <v>8708829.9900000002</v>
      </c>
      <c r="AE21" s="76">
        <v>8505334.4199999999</v>
      </c>
      <c r="AF21" s="76">
        <v>8468837.7400000002</v>
      </c>
      <c r="AG21" s="76">
        <v>8102323.1500000004</v>
      </c>
      <c r="AH21" s="76">
        <v>7706473.6399999997</v>
      </c>
      <c r="AI21" s="76">
        <v>8219707.0999999996</v>
      </c>
      <c r="AJ21" s="76">
        <v>8136230.8899999997</v>
      </c>
      <c r="AK21" s="76">
        <v>8341647.6299999999</v>
      </c>
      <c r="AL21" s="76">
        <v>8712743.7599999998</v>
      </c>
      <c r="AM21" s="76">
        <v>8560095.9900000002</v>
      </c>
      <c r="AN21" s="76">
        <v>7834116.0499999998</v>
      </c>
      <c r="AO21" s="76">
        <v>9513936.8399999999</v>
      </c>
      <c r="AP21" s="76">
        <v>8581472.0199999996</v>
      </c>
      <c r="AQ21" s="76">
        <v>9310496.5899999999</v>
      </c>
      <c r="AR21" s="76">
        <v>8363770.1500000004</v>
      </c>
      <c r="AS21" s="76">
        <v>9649491.9900000002</v>
      </c>
      <c r="AT21" s="76">
        <v>9236030.9700000007</v>
      </c>
      <c r="AU21" s="76">
        <v>9536013.5999999996</v>
      </c>
      <c r="AV21" s="76">
        <v>9375017.4800000004</v>
      </c>
      <c r="AW21" s="76">
        <v>8675818.4800000004</v>
      </c>
      <c r="AX21" s="76">
        <v>9401275.0899999999</v>
      </c>
      <c r="AY21" s="76">
        <v>9682792.0800000001</v>
      </c>
      <c r="AZ21" s="76">
        <v>9638835.2400000002</v>
      </c>
      <c r="BA21" s="76">
        <v>10055833.67</v>
      </c>
      <c r="BB21" s="76">
        <v>9758682.3699999992</v>
      </c>
      <c r="BC21" s="76">
        <v>9668624.5299999993</v>
      </c>
      <c r="BD21" s="76">
        <v>8837478.3200000003</v>
      </c>
      <c r="BE21" s="76">
        <v>9496281.0899999999</v>
      </c>
      <c r="BF21" s="76">
        <v>10256468.26</v>
      </c>
      <c r="BG21" s="76">
        <v>9767163.9800000004</v>
      </c>
      <c r="BH21" s="76">
        <v>9374326.0099999998</v>
      </c>
      <c r="BI21" s="76">
        <v>10168611.26</v>
      </c>
      <c r="BJ21" s="76">
        <v>10031713.6</v>
      </c>
      <c r="BK21" s="76">
        <v>9983509.8599999994</v>
      </c>
      <c r="BL21" s="76">
        <v>9626824.3499999996</v>
      </c>
      <c r="BM21" s="76">
        <v>10839476.109999999</v>
      </c>
      <c r="BN21" s="76">
        <v>9611216.0399999991</v>
      </c>
      <c r="BO21" s="76">
        <v>10143735.119999999</v>
      </c>
      <c r="BP21" s="76">
        <v>10047297.060000001</v>
      </c>
      <c r="BQ21" s="76">
        <v>10084343.35</v>
      </c>
      <c r="BR21" s="76">
        <v>8596316.2699999996</v>
      </c>
      <c r="BS21" s="76">
        <v>8459427.1099999994</v>
      </c>
      <c r="BT21" s="76">
        <v>9233308.1500000004</v>
      </c>
      <c r="BU21" s="76">
        <v>8978173.1699999999</v>
      </c>
      <c r="BV21" s="76">
        <v>9445908.1999999993</v>
      </c>
      <c r="BW21" s="76">
        <v>9543319.4900000002</v>
      </c>
      <c r="BX21" s="76">
        <v>9309333.3800000008</v>
      </c>
      <c r="BY21" s="76">
        <v>11519857.800000001</v>
      </c>
      <c r="BZ21" s="76">
        <v>10891223.48</v>
      </c>
      <c r="CA21" s="76">
        <v>11220380.220000001</v>
      </c>
      <c r="CB21" s="76">
        <v>10096671.529999999</v>
      </c>
      <c r="CC21" s="76">
        <v>10289648.289999999</v>
      </c>
      <c r="CD21" s="76">
        <v>9604142.3100000005</v>
      </c>
      <c r="CE21" s="76">
        <v>10161965.6</v>
      </c>
      <c r="CF21" s="76">
        <v>9648984.2300000004</v>
      </c>
      <c r="CG21" s="76">
        <v>9923824.9600000009</v>
      </c>
      <c r="CH21" s="76">
        <v>9643549.9199999999</v>
      </c>
      <c r="CI21" s="76">
        <v>9781474.5800000001</v>
      </c>
      <c r="CJ21" s="76">
        <v>10174192.789999999</v>
      </c>
      <c r="CK21" s="76">
        <v>11013016.84</v>
      </c>
      <c r="CL21" s="76">
        <v>10379969.289999999</v>
      </c>
      <c r="CM21" s="76">
        <v>11405224.6</v>
      </c>
      <c r="CN21" s="76">
        <v>12171097.550000001</v>
      </c>
      <c r="CO21" s="76">
        <v>11072548.359999999</v>
      </c>
      <c r="CP21" s="76">
        <v>11609412.76</v>
      </c>
      <c r="CQ21" s="76">
        <v>11717336.189999999</v>
      </c>
      <c r="CR21" s="76">
        <v>12086658.58</v>
      </c>
      <c r="CS21" s="76">
        <v>11792392.779999999</v>
      </c>
      <c r="CT21" s="76">
        <v>12187037.34</v>
      </c>
      <c r="CU21" s="76">
        <v>13194462.27</v>
      </c>
      <c r="CV21" s="76">
        <v>11794390.07</v>
      </c>
      <c r="CW21" s="76">
        <v>12966519.75</v>
      </c>
      <c r="CX21" s="76">
        <v>12317614.18</v>
      </c>
      <c r="CY21" s="76">
        <v>12637130.640000001</v>
      </c>
      <c r="CZ21" s="76">
        <v>12695422.439999999</v>
      </c>
      <c r="DA21" s="76">
        <v>12894548.220000001</v>
      </c>
      <c r="DB21" s="76">
        <v>12788662.68</v>
      </c>
      <c r="DC21" s="76">
        <v>12100546.15</v>
      </c>
      <c r="DD21" s="76">
        <v>13677167.149999999</v>
      </c>
      <c r="DE21" s="76">
        <v>13020628.349999996</v>
      </c>
      <c r="DF21" s="76">
        <v>13143412.770000001</v>
      </c>
      <c r="DG21" s="76">
        <v>13353596.860000001</v>
      </c>
      <c r="DH21" s="76">
        <v>12229743.170000002</v>
      </c>
      <c r="DI21" s="76">
        <v>14511704.710000001</v>
      </c>
      <c r="DJ21" s="76">
        <v>13935185.559999995</v>
      </c>
      <c r="DK21" s="76">
        <v>13719896.509999998</v>
      </c>
      <c r="DL21" s="76">
        <v>12932163.689999998</v>
      </c>
      <c r="DM21" s="76">
        <v>12526340.520000001</v>
      </c>
      <c r="DN21" s="76">
        <v>13580491.309999999</v>
      </c>
      <c r="DO21" s="76">
        <v>13841632.810000004</v>
      </c>
      <c r="DP21" s="76">
        <v>14510349.4</v>
      </c>
      <c r="DQ21" s="76">
        <v>15018138.940000001</v>
      </c>
      <c r="DR21" s="76">
        <v>15134862.359999999</v>
      </c>
      <c r="DS21" s="76">
        <v>14980369.760000002</v>
      </c>
      <c r="DT21" s="76">
        <v>14089166.74</v>
      </c>
      <c r="DU21" s="76">
        <v>14117066.07</v>
      </c>
      <c r="DV21" s="76">
        <v>13785449.880000001</v>
      </c>
      <c r="DW21" s="76">
        <v>14022826.93</v>
      </c>
      <c r="DX21" s="76">
        <v>14639213.139999997</v>
      </c>
      <c r="DY21" s="76">
        <v>14789245.359999999</v>
      </c>
      <c r="DZ21" s="76">
        <v>14608132.709999997</v>
      </c>
      <c r="EA21" s="3"/>
      <c r="EB21" s="3"/>
      <c r="EC21" s="3"/>
      <c r="ED21" s="3"/>
      <c r="EE21" s="3"/>
    </row>
    <row r="22" spans="1:135" x14ac:dyDescent="0.35">
      <c r="A22" s="9" t="s">
        <v>12</v>
      </c>
      <c r="B22" s="1" t="s">
        <v>48</v>
      </c>
      <c r="C22" s="1" t="s">
        <v>4</v>
      </c>
      <c r="D22" s="76">
        <v>5176023.34</v>
      </c>
      <c r="E22" s="76">
        <v>5768300.9699999997</v>
      </c>
      <c r="F22" s="76">
        <v>5413588.9400000004</v>
      </c>
      <c r="G22" s="76">
        <v>5358608.0999999996</v>
      </c>
      <c r="H22" s="76">
        <v>5158046.9800000004</v>
      </c>
      <c r="I22" s="76">
        <v>5782309.3600000003</v>
      </c>
      <c r="J22" s="76">
        <v>6466128.1100000003</v>
      </c>
      <c r="K22" s="76">
        <v>6076298.8899999997</v>
      </c>
      <c r="L22" s="76">
        <v>6646276.9299999997</v>
      </c>
      <c r="M22" s="76">
        <v>6085400.5700000003</v>
      </c>
      <c r="N22" s="76">
        <v>6110734.0800000001</v>
      </c>
      <c r="O22" s="76">
        <v>6289825.4800000004</v>
      </c>
      <c r="P22" s="76">
        <v>6654685.79</v>
      </c>
      <c r="Q22" s="76">
        <v>6667972.6900000004</v>
      </c>
      <c r="R22" s="76">
        <v>6050644.0800000001</v>
      </c>
      <c r="S22" s="76">
        <v>6878109.1900000004</v>
      </c>
      <c r="T22" s="76">
        <v>7068754.46</v>
      </c>
      <c r="U22" s="76">
        <v>7156481.9500000002</v>
      </c>
      <c r="V22" s="76">
        <v>6538084.0300000003</v>
      </c>
      <c r="W22" s="76">
        <v>7071784.5099999998</v>
      </c>
      <c r="X22" s="76">
        <v>6792823.1399999997</v>
      </c>
      <c r="Y22" s="76">
        <v>7343475.75</v>
      </c>
      <c r="Z22" s="76">
        <v>6708726.96</v>
      </c>
      <c r="AA22" s="76">
        <v>7285995.7800000003</v>
      </c>
      <c r="AB22" s="76">
        <v>6921619.7699999996</v>
      </c>
      <c r="AC22" s="76">
        <v>7966657.5700000003</v>
      </c>
      <c r="AD22" s="76">
        <v>7825821.8399999999</v>
      </c>
      <c r="AE22" s="76">
        <v>8108169.6500000004</v>
      </c>
      <c r="AF22" s="76">
        <v>7630842.2599999998</v>
      </c>
      <c r="AG22" s="76">
        <v>7228502.21</v>
      </c>
      <c r="AH22" s="76">
        <v>7432591.9800000004</v>
      </c>
      <c r="AI22" s="76">
        <v>6961775.1399999997</v>
      </c>
      <c r="AJ22" s="76">
        <v>7229800.8499999996</v>
      </c>
      <c r="AK22" s="76">
        <v>6926574.2599999998</v>
      </c>
      <c r="AL22" s="76">
        <v>6350784.7000000002</v>
      </c>
      <c r="AM22" s="76">
        <v>7169155.9100000001</v>
      </c>
      <c r="AN22" s="76">
        <v>9002451.3599999994</v>
      </c>
      <c r="AO22" s="76">
        <v>9150228.7300000004</v>
      </c>
      <c r="AP22" s="76">
        <v>7862475.4400000004</v>
      </c>
      <c r="AQ22" s="76">
        <v>9379279.4800000004</v>
      </c>
      <c r="AR22" s="76">
        <v>8610624.6099999994</v>
      </c>
      <c r="AS22" s="76">
        <v>9587031.5899999999</v>
      </c>
      <c r="AT22" s="76">
        <v>8313496.1399999997</v>
      </c>
      <c r="AU22" s="76">
        <v>8378012.2800000003</v>
      </c>
      <c r="AV22" s="76">
        <v>8604232.1899999995</v>
      </c>
      <c r="AW22" s="76">
        <v>8897781.0899999999</v>
      </c>
      <c r="AX22" s="76">
        <v>7652612.54</v>
      </c>
      <c r="AY22" s="76">
        <v>9040343.6899999995</v>
      </c>
      <c r="AZ22" s="76">
        <v>9377811.0800000001</v>
      </c>
      <c r="BA22" s="76">
        <v>9089282.6400000006</v>
      </c>
      <c r="BB22" s="76">
        <v>8529789.0500000007</v>
      </c>
      <c r="BC22" s="76">
        <v>9947974.4399999995</v>
      </c>
      <c r="BD22" s="76">
        <v>9546631.2400000002</v>
      </c>
      <c r="BE22" s="76">
        <v>10175582.92</v>
      </c>
      <c r="BF22" s="76">
        <v>8499260.8300000001</v>
      </c>
      <c r="BG22" s="76">
        <v>8806311.7699999996</v>
      </c>
      <c r="BH22" s="76">
        <v>8753848.7400000002</v>
      </c>
      <c r="BI22" s="76">
        <v>8644659.3499999996</v>
      </c>
      <c r="BJ22" s="76">
        <v>9443091.9700000007</v>
      </c>
      <c r="BK22" s="76">
        <v>8881488.6199999992</v>
      </c>
      <c r="BL22" s="76">
        <v>9357293.0099999998</v>
      </c>
      <c r="BM22" s="76">
        <v>10395419.800000001</v>
      </c>
      <c r="BN22" s="76">
        <v>9370074.9399999995</v>
      </c>
      <c r="BO22" s="76">
        <v>8507763.1899999995</v>
      </c>
      <c r="BP22" s="76">
        <v>9711113.0999999996</v>
      </c>
      <c r="BQ22" s="76">
        <v>9659767.4499999993</v>
      </c>
      <c r="BR22" s="76">
        <v>7976344.4199999999</v>
      </c>
      <c r="BS22" s="76">
        <v>8291931.9800000004</v>
      </c>
      <c r="BT22" s="76">
        <v>7992750.0999999996</v>
      </c>
      <c r="BU22" s="76">
        <v>8350696.1100000003</v>
      </c>
      <c r="BV22" s="76">
        <v>9173979.0800000001</v>
      </c>
      <c r="BW22" s="76">
        <v>9075048.9600000009</v>
      </c>
      <c r="BX22" s="76">
        <v>8539575.0899999999</v>
      </c>
      <c r="BY22" s="76">
        <v>11975006.77</v>
      </c>
      <c r="BZ22" s="76">
        <v>10485532.59</v>
      </c>
      <c r="CA22" s="76">
        <v>11274798.039999999</v>
      </c>
      <c r="CB22" s="76">
        <v>10065598.33</v>
      </c>
      <c r="CC22" s="76">
        <v>10143307.16</v>
      </c>
      <c r="CD22" s="76">
        <v>10564243.359999999</v>
      </c>
      <c r="CE22" s="76">
        <v>9851038.8499999996</v>
      </c>
      <c r="CF22" s="76">
        <v>9508220.1400000006</v>
      </c>
      <c r="CG22" s="76">
        <v>10762978.789999999</v>
      </c>
      <c r="CH22" s="76">
        <v>10837388.58</v>
      </c>
      <c r="CI22" s="76">
        <v>10833045.619999999</v>
      </c>
      <c r="CJ22" s="76">
        <v>10013228.210000001</v>
      </c>
      <c r="CK22" s="76">
        <v>11853856.029999999</v>
      </c>
      <c r="CL22" s="76">
        <v>10544740.5</v>
      </c>
      <c r="CM22" s="76">
        <v>12065511.130000001</v>
      </c>
      <c r="CN22" s="76">
        <v>11481872.529999999</v>
      </c>
      <c r="CO22" s="76">
        <v>11071475.93</v>
      </c>
      <c r="CP22" s="76">
        <v>11513956.66</v>
      </c>
      <c r="CQ22" s="76">
        <v>12463540.24</v>
      </c>
      <c r="CR22" s="76">
        <v>12073281.859999999</v>
      </c>
      <c r="CS22" s="76">
        <v>12472699.84</v>
      </c>
      <c r="CT22" s="76">
        <v>12172608.41</v>
      </c>
      <c r="CU22" s="76">
        <v>12312916.300000001</v>
      </c>
      <c r="CV22" s="76">
        <v>12220391.609999999</v>
      </c>
      <c r="CW22" s="76">
        <v>13790795.960000001</v>
      </c>
      <c r="CX22" s="76">
        <v>12346104.210000001</v>
      </c>
      <c r="CY22" s="76">
        <v>12968566.560000001</v>
      </c>
      <c r="CZ22" s="76">
        <v>12874078.529999999</v>
      </c>
      <c r="DA22" s="76">
        <v>13728286.739999998</v>
      </c>
      <c r="DB22" s="76">
        <v>12556007.060000002</v>
      </c>
      <c r="DC22" s="76">
        <v>12981658.16</v>
      </c>
      <c r="DD22" s="76">
        <v>13166552.020000001</v>
      </c>
      <c r="DE22" s="76">
        <v>14162142.670000002</v>
      </c>
      <c r="DF22" s="76">
        <v>13331941.230000004</v>
      </c>
      <c r="DG22" s="76">
        <v>12901233.59</v>
      </c>
      <c r="DH22" s="76">
        <v>12905467.810000002</v>
      </c>
      <c r="DI22" s="76">
        <v>13087484.879999999</v>
      </c>
      <c r="DJ22" s="76">
        <v>12727520.270000003</v>
      </c>
      <c r="DK22" s="76">
        <v>15231692.739999998</v>
      </c>
      <c r="DL22" s="76">
        <v>12943909.760000002</v>
      </c>
      <c r="DM22" s="76">
        <v>13969655.919999998</v>
      </c>
      <c r="DN22" s="76">
        <v>15027707.289999995</v>
      </c>
      <c r="DO22" s="76">
        <v>13220719.969999999</v>
      </c>
      <c r="DP22" s="76">
        <v>15056929.1</v>
      </c>
      <c r="DQ22" s="76">
        <v>15482490.350000005</v>
      </c>
      <c r="DR22" s="76">
        <v>14213592.420000002</v>
      </c>
      <c r="DS22" s="76">
        <v>14788052.330000002</v>
      </c>
      <c r="DT22" s="76">
        <v>15826951.529999999</v>
      </c>
      <c r="DU22" s="76">
        <v>14340909.74</v>
      </c>
      <c r="DV22" s="76">
        <v>13329376.880000001</v>
      </c>
      <c r="DW22" s="76">
        <v>14231197.949999999</v>
      </c>
      <c r="DX22" s="76">
        <v>15419156.180000002</v>
      </c>
      <c r="DY22" s="76">
        <v>14693593.75</v>
      </c>
      <c r="DZ22" s="76">
        <v>13862482.050000001</v>
      </c>
      <c r="EA22" s="3"/>
      <c r="EB22" s="3"/>
      <c r="EC22" s="3"/>
      <c r="ED22" s="3"/>
      <c r="EE22" s="3"/>
    </row>
    <row r="23" spans="1:135" x14ac:dyDescent="0.35">
      <c r="A23" s="9" t="s">
        <v>12</v>
      </c>
      <c r="B23" s="1" t="s">
        <v>48</v>
      </c>
      <c r="C23" s="1" t="s">
        <v>5</v>
      </c>
      <c r="D23" s="76">
        <v>3661602.82</v>
      </c>
      <c r="E23" s="76">
        <v>3703542.49</v>
      </c>
      <c r="F23" s="76">
        <v>4508705.2</v>
      </c>
      <c r="G23" s="76">
        <v>4714273.3499999996</v>
      </c>
      <c r="H23" s="76">
        <v>3685070.18</v>
      </c>
      <c r="I23" s="76">
        <v>3835745.64</v>
      </c>
      <c r="J23" s="76">
        <v>4856204.33</v>
      </c>
      <c r="K23" s="76">
        <v>5227518.1500000004</v>
      </c>
      <c r="L23" s="76">
        <v>4782334.7</v>
      </c>
      <c r="M23" s="76">
        <v>4596863.1399999997</v>
      </c>
      <c r="N23" s="76">
        <v>5583876.0099999998</v>
      </c>
      <c r="O23" s="76">
        <v>4220518.78</v>
      </c>
      <c r="P23" s="76">
        <v>4348463.1500000004</v>
      </c>
      <c r="Q23" s="76">
        <v>4472286.12</v>
      </c>
      <c r="R23" s="76">
        <v>5194974.4800000004</v>
      </c>
      <c r="S23" s="76">
        <v>4977601.96</v>
      </c>
      <c r="T23" s="76">
        <v>5278015.6900000004</v>
      </c>
      <c r="U23" s="76">
        <v>4847800.93</v>
      </c>
      <c r="V23" s="76">
        <v>4870192.5999999996</v>
      </c>
      <c r="W23" s="76">
        <v>4859911.01</v>
      </c>
      <c r="X23" s="76">
        <v>4743136.8899999997</v>
      </c>
      <c r="Y23" s="76">
        <v>4891984.3</v>
      </c>
      <c r="Z23" s="76">
        <v>4526515.78</v>
      </c>
      <c r="AA23" s="76">
        <v>4434546.63</v>
      </c>
      <c r="AB23" s="76">
        <v>4402311.71</v>
      </c>
      <c r="AC23" s="76">
        <v>4881374.8600000003</v>
      </c>
      <c r="AD23" s="76">
        <v>4719667.72</v>
      </c>
      <c r="AE23" s="76">
        <v>5912294</v>
      </c>
      <c r="AF23" s="76">
        <v>5145452.3099999996</v>
      </c>
      <c r="AG23" s="76">
        <v>4286683.5199999996</v>
      </c>
      <c r="AH23" s="76">
        <v>4927011.0599999996</v>
      </c>
      <c r="AI23" s="76">
        <v>4796609</v>
      </c>
      <c r="AJ23" s="76">
        <v>4784222.3099999996</v>
      </c>
      <c r="AK23" s="76">
        <v>4784216.6500000004</v>
      </c>
      <c r="AL23" s="76">
        <v>4859199.8</v>
      </c>
      <c r="AM23" s="76">
        <v>5450626.6399999997</v>
      </c>
      <c r="AN23" s="76">
        <v>4906355.78</v>
      </c>
      <c r="AO23" s="76">
        <v>5810100.3399999999</v>
      </c>
      <c r="AP23" s="76">
        <v>6042677.5800000001</v>
      </c>
      <c r="AQ23" s="76">
        <v>5805161.29</v>
      </c>
      <c r="AR23" s="76">
        <v>6088078.3899999997</v>
      </c>
      <c r="AS23" s="76">
        <v>5508066.0499999998</v>
      </c>
      <c r="AT23" s="76">
        <v>5442837.9299999997</v>
      </c>
      <c r="AU23" s="76">
        <v>5825727.3899999997</v>
      </c>
      <c r="AV23" s="76">
        <v>6132053.4400000004</v>
      </c>
      <c r="AW23" s="76">
        <v>4941523.3099999996</v>
      </c>
      <c r="AX23" s="76">
        <v>5249252.28</v>
      </c>
      <c r="AY23" s="76">
        <v>5463387</v>
      </c>
      <c r="AZ23" s="76">
        <v>5759767.2599999998</v>
      </c>
      <c r="BA23" s="76">
        <v>7238918.0599999996</v>
      </c>
      <c r="BB23" s="76">
        <v>7341725.5999999996</v>
      </c>
      <c r="BC23" s="76">
        <v>6853189.9000000004</v>
      </c>
      <c r="BD23" s="76">
        <v>6128505.9100000001</v>
      </c>
      <c r="BE23" s="76">
        <v>6536224.8200000003</v>
      </c>
      <c r="BF23" s="76">
        <v>7153074.3399999999</v>
      </c>
      <c r="BG23" s="76">
        <v>6493668.8300000001</v>
      </c>
      <c r="BH23" s="76">
        <v>7524664.2199999997</v>
      </c>
      <c r="BI23" s="76">
        <v>7087168.5499999998</v>
      </c>
      <c r="BJ23" s="76">
        <v>6309327.6699999999</v>
      </c>
      <c r="BK23" s="76">
        <v>6921245.9199999999</v>
      </c>
      <c r="BL23" s="76">
        <v>6807785.5099999998</v>
      </c>
      <c r="BM23" s="76">
        <v>7655132.6699999999</v>
      </c>
      <c r="BN23" s="76">
        <v>6958107.7000000002</v>
      </c>
      <c r="BO23" s="76">
        <v>5969654.1200000001</v>
      </c>
      <c r="BP23" s="76">
        <v>7666468.7999999998</v>
      </c>
      <c r="BQ23" s="76">
        <v>6257377.9000000004</v>
      </c>
      <c r="BR23" s="76">
        <v>6757344.7300000004</v>
      </c>
      <c r="BS23" s="76">
        <v>7619097.1200000001</v>
      </c>
      <c r="BT23" s="76">
        <v>7370940.1200000001</v>
      </c>
      <c r="BU23" s="76">
        <v>7547975.2000000002</v>
      </c>
      <c r="BV23" s="76">
        <v>6499727.3200000003</v>
      </c>
      <c r="BW23" s="76">
        <v>7593587.4500000002</v>
      </c>
      <c r="BX23" s="76">
        <v>8478094.0199999996</v>
      </c>
      <c r="BY23" s="76">
        <v>8540083.7200000007</v>
      </c>
      <c r="BZ23" s="76">
        <v>8713819.3399999999</v>
      </c>
      <c r="CA23" s="76">
        <v>8300001.1200000001</v>
      </c>
      <c r="CB23" s="76">
        <v>8389920.0199999996</v>
      </c>
      <c r="CC23" s="76">
        <v>8039832.5099999998</v>
      </c>
      <c r="CD23" s="76">
        <v>7554352.1799999997</v>
      </c>
      <c r="CE23" s="76">
        <v>7172259.7800000003</v>
      </c>
      <c r="CF23" s="76">
        <v>7515592.8300000001</v>
      </c>
      <c r="CG23" s="76">
        <v>8614137.0199999996</v>
      </c>
      <c r="CH23" s="76">
        <v>8588970.6500000004</v>
      </c>
      <c r="CI23" s="76">
        <v>8240634.4299999997</v>
      </c>
      <c r="CJ23" s="76">
        <v>8807925.8900000006</v>
      </c>
      <c r="CK23" s="76">
        <v>9027146.7200000007</v>
      </c>
      <c r="CL23" s="76">
        <v>9077516.6400000006</v>
      </c>
      <c r="CM23" s="76">
        <v>9089447.3000000007</v>
      </c>
      <c r="CN23" s="76">
        <v>8775221.8699999992</v>
      </c>
      <c r="CO23" s="76">
        <v>8296097.1100000003</v>
      </c>
      <c r="CP23" s="76">
        <v>8847583.2799999993</v>
      </c>
      <c r="CQ23" s="76">
        <v>9316924.1799999997</v>
      </c>
      <c r="CR23" s="76">
        <v>10179707.890000001</v>
      </c>
      <c r="CS23" s="76">
        <v>8415554.0399999991</v>
      </c>
      <c r="CT23" s="76">
        <v>9842655.5800000001</v>
      </c>
      <c r="CU23" s="76">
        <v>10547911.15</v>
      </c>
      <c r="CV23" s="76">
        <v>8617202.8699999992</v>
      </c>
      <c r="CW23" s="76">
        <v>9981952.4299999997</v>
      </c>
      <c r="CX23" s="76">
        <v>9793963.6199999992</v>
      </c>
      <c r="CY23" s="76">
        <v>10026748.039999999</v>
      </c>
      <c r="CZ23" s="76">
        <v>8867448.2400000002</v>
      </c>
      <c r="DA23" s="76">
        <v>7804592.5300000003</v>
      </c>
      <c r="DB23" s="76">
        <v>8808708.2699999996</v>
      </c>
      <c r="DC23" s="76">
        <v>8871503.25</v>
      </c>
      <c r="DD23" s="76">
        <v>9328799.0700000003</v>
      </c>
      <c r="DE23" s="76">
        <v>10085003.960000001</v>
      </c>
      <c r="DF23" s="76">
        <v>11177237.189999998</v>
      </c>
      <c r="DG23" s="76">
        <v>11130449.82</v>
      </c>
      <c r="DH23" s="76">
        <v>10718533.800000001</v>
      </c>
      <c r="DI23" s="76">
        <v>11711957.160000002</v>
      </c>
      <c r="DJ23" s="76">
        <v>10216102.74</v>
      </c>
      <c r="DK23" s="76">
        <v>12083326.380000001</v>
      </c>
      <c r="DL23" s="76">
        <v>11493480.310000001</v>
      </c>
      <c r="DM23" s="76">
        <v>10558321.050000001</v>
      </c>
      <c r="DN23" s="76">
        <v>9356849.5700000003</v>
      </c>
      <c r="DO23" s="76">
        <v>11122029.939999998</v>
      </c>
      <c r="DP23" s="76">
        <v>9726455.9699999988</v>
      </c>
      <c r="DQ23" s="76">
        <v>11123100.669999998</v>
      </c>
      <c r="DR23" s="76">
        <v>10247558.18</v>
      </c>
      <c r="DS23" s="76">
        <v>11286431.259999998</v>
      </c>
      <c r="DT23" s="76">
        <v>9952011.9800000004</v>
      </c>
      <c r="DU23" s="76">
        <v>10706103</v>
      </c>
      <c r="DV23" s="76">
        <v>10509343.630000001</v>
      </c>
      <c r="DW23" s="76">
        <v>10619970.880000001</v>
      </c>
      <c r="DX23" s="76">
        <v>11147532.35</v>
      </c>
      <c r="DY23" s="76">
        <v>10999759.5</v>
      </c>
      <c r="DZ23" s="76">
        <v>10278669.559999999</v>
      </c>
      <c r="EA23" s="3"/>
      <c r="EB23" s="3"/>
      <c r="EC23" s="3"/>
      <c r="ED23" s="3"/>
      <c r="EE23" s="3"/>
    </row>
    <row r="24" spans="1:135" x14ac:dyDescent="0.35">
      <c r="A24" s="9" t="s">
        <v>12</v>
      </c>
      <c r="B24" s="1" t="s">
        <v>48</v>
      </c>
      <c r="C24" s="1" t="s">
        <v>6</v>
      </c>
      <c r="D24" s="76">
        <v>2644774.7599999998</v>
      </c>
      <c r="E24" s="76">
        <v>3281415.84</v>
      </c>
      <c r="F24" s="76">
        <v>3472113.35</v>
      </c>
      <c r="G24" s="76">
        <v>2885096.61</v>
      </c>
      <c r="H24" s="76">
        <v>2934232.72</v>
      </c>
      <c r="I24" s="76">
        <v>3229977.66</v>
      </c>
      <c r="J24" s="76">
        <v>3319728.31</v>
      </c>
      <c r="K24" s="76">
        <v>2884484.43</v>
      </c>
      <c r="L24" s="76">
        <v>3729996.97</v>
      </c>
      <c r="M24" s="76">
        <v>4525276.1900000004</v>
      </c>
      <c r="N24" s="76">
        <v>3048376.82</v>
      </c>
      <c r="O24" s="76">
        <v>2609204.0299999998</v>
      </c>
      <c r="P24" s="76">
        <v>3527380.81</v>
      </c>
      <c r="Q24" s="76">
        <v>3578482.81</v>
      </c>
      <c r="R24" s="76">
        <v>3469609.18</v>
      </c>
      <c r="S24" s="76">
        <v>3939571.69</v>
      </c>
      <c r="T24" s="76">
        <v>3587960.56</v>
      </c>
      <c r="U24" s="76">
        <v>2927848.92</v>
      </c>
      <c r="V24" s="76">
        <v>4119803.56</v>
      </c>
      <c r="W24" s="76">
        <v>3165025.7</v>
      </c>
      <c r="X24" s="76">
        <v>4049010.47</v>
      </c>
      <c r="Y24" s="76">
        <v>3776736.84</v>
      </c>
      <c r="Z24" s="76">
        <v>3923162.15</v>
      </c>
      <c r="AA24" s="76">
        <v>4103463.74</v>
      </c>
      <c r="AB24" s="76">
        <v>4179604.01</v>
      </c>
      <c r="AC24" s="76">
        <v>4006193.41</v>
      </c>
      <c r="AD24" s="76">
        <v>3910351.83</v>
      </c>
      <c r="AE24" s="76">
        <v>3682784.79</v>
      </c>
      <c r="AF24" s="76">
        <v>3921436.05</v>
      </c>
      <c r="AG24" s="76">
        <v>4211601.71</v>
      </c>
      <c r="AH24" s="76">
        <v>3906433.44</v>
      </c>
      <c r="AI24" s="76">
        <v>3860795.4</v>
      </c>
      <c r="AJ24" s="76">
        <v>3928608.89</v>
      </c>
      <c r="AK24" s="76">
        <v>3766902.89</v>
      </c>
      <c r="AL24" s="76">
        <v>4238981.59</v>
      </c>
      <c r="AM24" s="76">
        <v>4132045.96</v>
      </c>
      <c r="AN24" s="76">
        <v>4074221.76</v>
      </c>
      <c r="AO24" s="76">
        <v>5546901.0700000003</v>
      </c>
      <c r="AP24" s="76">
        <v>4213183.6500000004</v>
      </c>
      <c r="AQ24" s="76">
        <v>4835747.6100000003</v>
      </c>
      <c r="AR24" s="76">
        <v>4172080.79</v>
      </c>
      <c r="AS24" s="76">
        <v>4748540.6900000004</v>
      </c>
      <c r="AT24" s="76">
        <v>4674795.3899999997</v>
      </c>
      <c r="AU24" s="76">
        <v>4230222.28</v>
      </c>
      <c r="AV24" s="76">
        <v>4394014.32</v>
      </c>
      <c r="AW24" s="76">
        <v>4638642.21</v>
      </c>
      <c r="AX24" s="76">
        <v>4225967.42</v>
      </c>
      <c r="AY24" s="76">
        <v>4445069.1500000004</v>
      </c>
      <c r="AZ24" s="76">
        <v>4930043.8099999996</v>
      </c>
      <c r="BA24" s="76">
        <v>4491839.26</v>
      </c>
      <c r="BB24" s="76">
        <v>3904039.41</v>
      </c>
      <c r="BC24" s="76">
        <v>4441498.3499999996</v>
      </c>
      <c r="BD24" s="76">
        <v>4836444.1399999997</v>
      </c>
      <c r="BE24" s="76">
        <v>5147010.16</v>
      </c>
      <c r="BF24" s="76">
        <v>5325688.01</v>
      </c>
      <c r="BG24" s="76">
        <v>5227139.84</v>
      </c>
      <c r="BH24" s="76">
        <v>4298271.47</v>
      </c>
      <c r="BI24" s="76">
        <v>5627037.29</v>
      </c>
      <c r="BJ24" s="76">
        <v>4798148.78</v>
      </c>
      <c r="BK24" s="76">
        <v>6085077.2599999998</v>
      </c>
      <c r="BL24" s="76">
        <v>5285285.3600000003</v>
      </c>
      <c r="BM24" s="76">
        <v>6039023.5</v>
      </c>
      <c r="BN24" s="76">
        <v>4476264.68</v>
      </c>
      <c r="BO24" s="76">
        <v>5663206.6399999997</v>
      </c>
      <c r="BP24" s="76">
        <v>5290948.1500000004</v>
      </c>
      <c r="BQ24" s="76">
        <v>5924095.1100000003</v>
      </c>
      <c r="BR24" s="76">
        <v>5457434.4299999997</v>
      </c>
      <c r="BS24" s="76">
        <v>5526392.5700000003</v>
      </c>
      <c r="BT24" s="76">
        <v>5519439.9299999997</v>
      </c>
      <c r="BU24" s="76">
        <v>5980164.9199999999</v>
      </c>
      <c r="BV24" s="76">
        <v>6374413.3300000001</v>
      </c>
      <c r="BW24" s="76">
        <v>5474602.29</v>
      </c>
      <c r="BX24" s="76">
        <v>7218950.0999999996</v>
      </c>
      <c r="BY24" s="76">
        <v>7117819.9199999999</v>
      </c>
      <c r="BZ24" s="76">
        <v>7782200.2699999996</v>
      </c>
      <c r="CA24" s="76">
        <v>7566565.4900000002</v>
      </c>
      <c r="CB24" s="76">
        <v>6911790.8200000003</v>
      </c>
      <c r="CC24" s="76">
        <v>6036138.1600000001</v>
      </c>
      <c r="CD24" s="76">
        <v>6394284.7000000002</v>
      </c>
      <c r="CE24" s="76">
        <v>6003000.9699999997</v>
      </c>
      <c r="CF24" s="76">
        <v>6881286.4699999997</v>
      </c>
      <c r="CG24" s="76">
        <v>6728095.9299999997</v>
      </c>
      <c r="CH24" s="76">
        <v>6271854.6900000004</v>
      </c>
      <c r="CI24" s="76">
        <v>7752517.7199999997</v>
      </c>
      <c r="CJ24" s="76">
        <v>6397969.4299999997</v>
      </c>
      <c r="CK24" s="76">
        <v>7962451.8499999996</v>
      </c>
      <c r="CL24" s="76">
        <v>6004821.0700000003</v>
      </c>
      <c r="CM24" s="76">
        <v>7208534.3600000003</v>
      </c>
      <c r="CN24" s="76">
        <v>7160888.1900000004</v>
      </c>
      <c r="CO24" s="76">
        <v>6483921.25</v>
      </c>
      <c r="CP24" s="76">
        <v>6601169.9800000004</v>
      </c>
      <c r="CQ24" s="76">
        <v>6552370.6100000003</v>
      </c>
      <c r="CR24" s="76">
        <v>5866039.5700000003</v>
      </c>
      <c r="CS24" s="76">
        <v>7407076.6200000001</v>
      </c>
      <c r="CT24" s="76">
        <v>7141136.4699999997</v>
      </c>
      <c r="CU24" s="76">
        <v>8769839.0600000005</v>
      </c>
      <c r="CV24" s="76">
        <v>7809371.4000000004</v>
      </c>
      <c r="CW24" s="76">
        <v>7141137.9000000004</v>
      </c>
      <c r="CX24" s="76">
        <v>8595466.9199999999</v>
      </c>
      <c r="CY24" s="76">
        <v>8906193</v>
      </c>
      <c r="CZ24" s="76">
        <v>6959389.0099999998</v>
      </c>
      <c r="DA24" s="76">
        <v>8648376.9900000002</v>
      </c>
      <c r="DB24" s="76">
        <v>8191567.0300000012</v>
      </c>
      <c r="DC24" s="76">
        <v>8588817.9100000001</v>
      </c>
      <c r="DD24" s="76">
        <v>7633848.2400000002</v>
      </c>
      <c r="DE24" s="76">
        <v>8328680.6599999992</v>
      </c>
      <c r="DF24" s="76">
        <v>8716640.9700000007</v>
      </c>
      <c r="DG24" s="76">
        <v>8395222.8599999994</v>
      </c>
      <c r="DH24" s="76">
        <v>8497174.1600000001</v>
      </c>
      <c r="DI24" s="76">
        <v>7838742.8099999996</v>
      </c>
      <c r="DJ24" s="76">
        <v>8293294.3599999994</v>
      </c>
      <c r="DK24" s="76">
        <v>7781540.1199999992</v>
      </c>
      <c r="DL24" s="76">
        <v>7115809.75</v>
      </c>
      <c r="DM24" s="76">
        <v>9550854.3000000007</v>
      </c>
      <c r="DN24" s="76">
        <v>8536693.2699999996</v>
      </c>
      <c r="DO24" s="76">
        <v>7075764.129999999</v>
      </c>
      <c r="DP24" s="76">
        <v>8517427.9600000009</v>
      </c>
      <c r="DQ24" s="76">
        <v>7799674.0800000019</v>
      </c>
      <c r="DR24" s="76">
        <v>9682937.1500000004</v>
      </c>
      <c r="DS24" s="76">
        <v>9562934.7599999998</v>
      </c>
      <c r="DT24" s="76">
        <v>8082997.71</v>
      </c>
      <c r="DU24" s="76">
        <v>9394141.9900000002</v>
      </c>
      <c r="DV24" s="76">
        <v>7939401.4900000002</v>
      </c>
      <c r="DW24" s="76">
        <v>8484361.6500000004</v>
      </c>
      <c r="DX24" s="76">
        <v>7626347.9699999988</v>
      </c>
      <c r="DY24" s="76">
        <v>8900741.2599999979</v>
      </c>
      <c r="DZ24" s="76">
        <v>8511864.4799999986</v>
      </c>
      <c r="EA24" s="3"/>
      <c r="EB24" s="3"/>
      <c r="EC24" s="3"/>
      <c r="ED24" s="3"/>
      <c r="EE24" s="3"/>
    </row>
    <row r="25" spans="1:135" x14ac:dyDescent="0.35">
      <c r="A25" s="9" t="s">
        <v>12</v>
      </c>
      <c r="B25" s="1" t="s">
        <v>48</v>
      </c>
      <c r="C25" s="1" t="s">
        <v>7</v>
      </c>
      <c r="D25" s="76">
        <v>2243172.23</v>
      </c>
      <c r="E25" s="76">
        <v>2262115.92</v>
      </c>
      <c r="F25" s="76">
        <v>2430299.35</v>
      </c>
      <c r="G25" s="76">
        <v>2148949.34</v>
      </c>
      <c r="H25" s="76">
        <v>2127297.38</v>
      </c>
      <c r="I25" s="76">
        <v>2205287.42</v>
      </c>
      <c r="J25" s="76">
        <v>2763416.21</v>
      </c>
      <c r="K25" s="76">
        <v>2897734.54</v>
      </c>
      <c r="L25" s="76">
        <v>3116047.71</v>
      </c>
      <c r="M25" s="76">
        <v>2537998.09</v>
      </c>
      <c r="N25" s="76">
        <v>3299533.27</v>
      </c>
      <c r="O25" s="76">
        <v>3105949.38</v>
      </c>
      <c r="P25" s="76">
        <v>3956417.66</v>
      </c>
      <c r="Q25" s="76">
        <v>3488125.92</v>
      </c>
      <c r="R25" s="76">
        <v>2771147.73</v>
      </c>
      <c r="S25" s="76">
        <v>2989963.8</v>
      </c>
      <c r="T25" s="76">
        <v>2510319.54</v>
      </c>
      <c r="U25" s="76">
        <v>3551602.51</v>
      </c>
      <c r="V25" s="76">
        <v>2892100.47</v>
      </c>
      <c r="W25" s="76">
        <v>3212776.89</v>
      </c>
      <c r="X25" s="76">
        <v>2982859.63</v>
      </c>
      <c r="Y25" s="76">
        <v>2961681.32</v>
      </c>
      <c r="Z25" s="76">
        <v>2894525.33</v>
      </c>
      <c r="AA25" s="76">
        <v>3903127.37</v>
      </c>
      <c r="AB25" s="76">
        <v>3877514.21</v>
      </c>
      <c r="AC25" s="76">
        <v>4220659.5599999996</v>
      </c>
      <c r="AD25" s="76">
        <v>3625351.12</v>
      </c>
      <c r="AE25" s="76">
        <v>3575796.57</v>
      </c>
      <c r="AF25" s="76">
        <v>4084385.79</v>
      </c>
      <c r="AG25" s="76">
        <v>3391265.17</v>
      </c>
      <c r="AH25" s="76">
        <v>3310410.5</v>
      </c>
      <c r="AI25" s="76">
        <v>3964406.47</v>
      </c>
      <c r="AJ25" s="76">
        <v>3661206.01</v>
      </c>
      <c r="AK25" s="76">
        <v>4044611.3</v>
      </c>
      <c r="AL25" s="76">
        <v>4568856.67</v>
      </c>
      <c r="AM25" s="76">
        <v>4075260.2</v>
      </c>
      <c r="AN25" s="76">
        <v>3613793.35</v>
      </c>
      <c r="AO25" s="76">
        <v>3969926.52</v>
      </c>
      <c r="AP25" s="76">
        <v>3872076.19</v>
      </c>
      <c r="AQ25" s="76">
        <v>3559394.99</v>
      </c>
      <c r="AR25" s="76">
        <v>4223763.29</v>
      </c>
      <c r="AS25" s="76">
        <v>4191139.11</v>
      </c>
      <c r="AT25" s="76">
        <v>4366278.3899999997</v>
      </c>
      <c r="AU25" s="76">
        <v>4045793.46</v>
      </c>
      <c r="AV25" s="76">
        <v>3443109</v>
      </c>
      <c r="AW25" s="76">
        <v>4430799.34</v>
      </c>
      <c r="AX25" s="76">
        <v>3869943.44</v>
      </c>
      <c r="AY25" s="76">
        <v>4705910.2</v>
      </c>
      <c r="AZ25" s="76">
        <v>4925703.16</v>
      </c>
      <c r="BA25" s="76">
        <v>4978873.04</v>
      </c>
      <c r="BB25" s="76">
        <v>4024504.1</v>
      </c>
      <c r="BC25" s="76">
        <v>3684875.03</v>
      </c>
      <c r="BD25" s="76">
        <v>4249273.97</v>
      </c>
      <c r="BE25" s="76">
        <v>4403842.97</v>
      </c>
      <c r="BF25" s="76">
        <v>4115277.94</v>
      </c>
      <c r="BG25" s="76">
        <v>5413527.5</v>
      </c>
      <c r="BH25" s="76">
        <v>4411646.57</v>
      </c>
      <c r="BI25" s="76">
        <v>4566218.9000000004</v>
      </c>
      <c r="BJ25" s="76">
        <v>4771840.63</v>
      </c>
      <c r="BK25" s="76">
        <v>3649436.27</v>
      </c>
      <c r="BL25" s="76">
        <v>4526519.57</v>
      </c>
      <c r="BM25" s="76">
        <v>5493656.6100000003</v>
      </c>
      <c r="BN25" s="76">
        <v>4546375.6900000004</v>
      </c>
      <c r="BO25" s="76">
        <v>4623655.37</v>
      </c>
      <c r="BP25" s="76">
        <v>4455625.08</v>
      </c>
      <c r="BQ25" s="76">
        <v>4257713.16</v>
      </c>
      <c r="BR25" s="76">
        <v>4531413.96</v>
      </c>
      <c r="BS25" s="76">
        <v>4560055.0999999996</v>
      </c>
      <c r="BT25" s="76">
        <v>5097303.21</v>
      </c>
      <c r="BU25" s="76">
        <v>5298290.91</v>
      </c>
      <c r="BV25" s="76">
        <v>4301091.05</v>
      </c>
      <c r="BW25" s="76">
        <v>4612615.3099999996</v>
      </c>
      <c r="BX25" s="76">
        <v>5086406.46</v>
      </c>
      <c r="BY25" s="76">
        <v>5878052.8200000003</v>
      </c>
      <c r="BZ25" s="76">
        <v>4934312.8099999996</v>
      </c>
      <c r="CA25" s="76">
        <v>6574723.9199999999</v>
      </c>
      <c r="CB25" s="76">
        <v>4351139.2300000004</v>
      </c>
      <c r="CC25" s="76">
        <v>4976221.58</v>
      </c>
      <c r="CD25" s="76">
        <v>4829078.28</v>
      </c>
      <c r="CE25" s="76">
        <v>4980832.12</v>
      </c>
      <c r="CF25" s="76">
        <v>4454582.62</v>
      </c>
      <c r="CG25" s="76">
        <v>4132124.97</v>
      </c>
      <c r="CH25" s="76">
        <v>5894637</v>
      </c>
      <c r="CI25" s="76">
        <v>4454155.37</v>
      </c>
      <c r="CJ25" s="76">
        <v>5876372.3799999999</v>
      </c>
      <c r="CK25" s="76">
        <v>5528369.2000000002</v>
      </c>
      <c r="CL25" s="76">
        <v>5202250.1900000004</v>
      </c>
      <c r="CM25" s="76">
        <v>5867310.9000000004</v>
      </c>
      <c r="CN25" s="76">
        <v>5617235.6600000001</v>
      </c>
      <c r="CO25" s="76">
        <v>5879226.2599999998</v>
      </c>
      <c r="CP25" s="76">
        <v>5059362.83</v>
      </c>
      <c r="CQ25" s="76">
        <v>5915331.7300000004</v>
      </c>
      <c r="CR25" s="76">
        <v>5536684.9500000002</v>
      </c>
      <c r="CS25" s="76">
        <v>4820724.7</v>
      </c>
      <c r="CT25" s="76">
        <v>4845080.5599999996</v>
      </c>
      <c r="CU25" s="76">
        <v>6893566.4800000004</v>
      </c>
      <c r="CV25" s="76">
        <v>5659403.9500000002</v>
      </c>
      <c r="CW25" s="76">
        <v>5524987.8600000003</v>
      </c>
      <c r="CX25" s="76">
        <v>5903896.8200000003</v>
      </c>
      <c r="CY25" s="76">
        <v>6278916.9100000001</v>
      </c>
      <c r="CZ25" s="76">
        <v>7946975.2800000003</v>
      </c>
      <c r="DA25" s="76">
        <v>5252968.51</v>
      </c>
      <c r="DB25" s="76">
        <v>5497327.6199999992</v>
      </c>
      <c r="DC25" s="76">
        <v>5897346.8900000015</v>
      </c>
      <c r="DD25" s="76">
        <v>6657928.2000000011</v>
      </c>
      <c r="DE25" s="76">
        <v>6447805.3100000005</v>
      </c>
      <c r="DF25" s="76">
        <v>5911109.2199999988</v>
      </c>
      <c r="DG25" s="76">
        <v>5892390.4699999988</v>
      </c>
      <c r="DH25" s="76">
        <v>6203377.8300000001</v>
      </c>
      <c r="DI25" s="76">
        <v>7693897.8800000008</v>
      </c>
      <c r="DJ25" s="76">
        <v>6649609.8999999994</v>
      </c>
      <c r="DK25" s="76">
        <v>7426589.4400000004</v>
      </c>
      <c r="DL25" s="76">
        <v>5292222.9099999992</v>
      </c>
      <c r="DM25" s="76">
        <v>5754057.1400000006</v>
      </c>
      <c r="DN25" s="76">
        <v>6602794.8099999996</v>
      </c>
      <c r="DO25" s="76">
        <v>6994103.2199999988</v>
      </c>
      <c r="DP25" s="76">
        <v>6391884.0299999993</v>
      </c>
      <c r="DQ25" s="76">
        <v>8018462.0999999996</v>
      </c>
      <c r="DR25" s="76">
        <v>5783025.0700000003</v>
      </c>
      <c r="DS25" s="76">
        <v>5734133.4299999997</v>
      </c>
      <c r="DT25" s="76">
        <v>7137392.7000000002</v>
      </c>
      <c r="DU25" s="76">
        <v>6104133.8799999999</v>
      </c>
      <c r="DV25" s="76">
        <v>7315088.3300000001</v>
      </c>
      <c r="DW25" s="76">
        <v>5691754.6799999997</v>
      </c>
      <c r="DX25" s="76">
        <v>6312990.3299999991</v>
      </c>
      <c r="DY25" s="76">
        <v>5329708.0999999996</v>
      </c>
      <c r="DZ25" s="76">
        <v>5939680.5200000005</v>
      </c>
      <c r="EA25" s="3"/>
      <c r="EB25" s="3"/>
      <c r="EC25" s="3"/>
      <c r="ED25" s="3"/>
      <c r="EE25" s="3"/>
    </row>
    <row r="26" spans="1:135" x14ac:dyDescent="0.35">
      <c r="A26" s="9" t="s">
        <v>12</v>
      </c>
      <c r="B26" s="1" t="s">
        <v>48</v>
      </c>
      <c r="C26" s="1" t="s">
        <v>8</v>
      </c>
      <c r="D26" s="76">
        <v>101295128.09</v>
      </c>
      <c r="E26" s="76">
        <v>102572828.01000001</v>
      </c>
      <c r="F26" s="76">
        <v>106944841.98999999</v>
      </c>
      <c r="G26" s="76">
        <v>92571688.640000001</v>
      </c>
      <c r="H26" s="76">
        <v>87976861.019999996</v>
      </c>
      <c r="I26" s="76">
        <v>91538608.719999999</v>
      </c>
      <c r="J26" s="76">
        <v>107579368.06</v>
      </c>
      <c r="K26" s="76">
        <v>100743667.13</v>
      </c>
      <c r="L26" s="76">
        <v>100326801.98999999</v>
      </c>
      <c r="M26" s="76">
        <v>103840730.98</v>
      </c>
      <c r="N26" s="76">
        <v>105995526.25</v>
      </c>
      <c r="O26" s="76">
        <v>98517094.780000001</v>
      </c>
      <c r="P26" s="76">
        <v>109852132.19</v>
      </c>
      <c r="Q26" s="76">
        <v>113976004.84999999</v>
      </c>
      <c r="R26" s="76">
        <v>104215416.79000001</v>
      </c>
      <c r="S26" s="76">
        <v>129894340.75</v>
      </c>
      <c r="T26" s="76">
        <v>110310639.48</v>
      </c>
      <c r="U26" s="76">
        <v>115785549.5</v>
      </c>
      <c r="V26" s="76">
        <v>117878092.92</v>
      </c>
      <c r="W26" s="76">
        <v>108463355.03</v>
      </c>
      <c r="X26" s="76">
        <v>109389529.09</v>
      </c>
      <c r="Y26" s="76">
        <v>107102713.05</v>
      </c>
      <c r="Z26" s="76">
        <v>108151807.52</v>
      </c>
      <c r="AA26" s="76">
        <v>115319299.78</v>
      </c>
      <c r="AB26" s="76">
        <v>121213614.64</v>
      </c>
      <c r="AC26" s="76">
        <v>137281235.11000001</v>
      </c>
      <c r="AD26" s="76">
        <v>126925295.01000001</v>
      </c>
      <c r="AE26" s="76">
        <v>136292988.63</v>
      </c>
      <c r="AF26" s="76">
        <v>124877957.83</v>
      </c>
      <c r="AG26" s="76">
        <v>118166362.56</v>
      </c>
      <c r="AH26" s="76">
        <v>124633205.86</v>
      </c>
      <c r="AI26" s="76">
        <v>122516158.95</v>
      </c>
      <c r="AJ26" s="76">
        <v>124088806.29000001</v>
      </c>
      <c r="AK26" s="76">
        <v>125853067.98999999</v>
      </c>
      <c r="AL26" s="76">
        <v>122741007.05</v>
      </c>
      <c r="AM26" s="76">
        <v>125070810.89</v>
      </c>
      <c r="AN26" s="76">
        <v>131254647.31999999</v>
      </c>
      <c r="AO26" s="76">
        <v>150005281.62</v>
      </c>
      <c r="AP26" s="76">
        <v>146562560.47</v>
      </c>
      <c r="AQ26" s="76">
        <v>154610644.56</v>
      </c>
      <c r="AR26" s="76">
        <v>154908221.94999999</v>
      </c>
      <c r="AS26" s="76">
        <v>147841077.77000001</v>
      </c>
      <c r="AT26" s="76">
        <v>137385013.30000001</v>
      </c>
      <c r="AU26" s="76">
        <v>137741474.65000001</v>
      </c>
      <c r="AV26" s="76">
        <v>144226365.03</v>
      </c>
      <c r="AW26" s="76">
        <v>141877420.22999999</v>
      </c>
      <c r="AX26" s="76">
        <v>134246588.06999999</v>
      </c>
      <c r="AY26" s="76">
        <v>151543399.28999999</v>
      </c>
      <c r="AZ26" s="76">
        <v>149576243.25999999</v>
      </c>
      <c r="BA26" s="76">
        <v>153992013.02000001</v>
      </c>
      <c r="BB26" s="76">
        <v>153493296.81999999</v>
      </c>
      <c r="BC26" s="76">
        <v>155422009</v>
      </c>
      <c r="BD26" s="76">
        <v>146672046.03999999</v>
      </c>
      <c r="BE26" s="76">
        <v>158092942.34999999</v>
      </c>
      <c r="BF26" s="76">
        <v>145337799.78</v>
      </c>
      <c r="BG26" s="76">
        <v>139904363.94999999</v>
      </c>
      <c r="BH26" s="76">
        <v>131190236</v>
      </c>
      <c r="BI26" s="76">
        <v>135670230.06999999</v>
      </c>
      <c r="BJ26" s="76">
        <v>145106723.75</v>
      </c>
      <c r="BK26" s="76">
        <v>147901873.06999999</v>
      </c>
      <c r="BL26" s="76">
        <v>152236669.16</v>
      </c>
      <c r="BM26" s="76">
        <v>170403683.59999999</v>
      </c>
      <c r="BN26" s="76">
        <v>151102445.11000001</v>
      </c>
      <c r="BO26" s="76">
        <v>140391000.94</v>
      </c>
      <c r="BP26" s="76">
        <v>141226854.13999999</v>
      </c>
      <c r="BQ26" s="76">
        <v>141525053.94</v>
      </c>
      <c r="BR26" s="76">
        <v>144715376.22</v>
      </c>
      <c r="BS26" s="76">
        <v>138124806.5</v>
      </c>
      <c r="BT26" s="76">
        <v>137673329.34999999</v>
      </c>
      <c r="BU26" s="76">
        <v>137712689.02000001</v>
      </c>
      <c r="BV26" s="76">
        <v>145424439.03999999</v>
      </c>
      <c r="BW26" s="76">
        <v>148731341.72</v>
      </c>
      <c r="BX26" s="76">
        <v>157771705.24000001</v>
      </c>
      <c r="BY26" s="76">
        <v>199219654.00999999</v>
      </c>
      <c r="BZ26" s="76">
        <v>169425016.16</v>
      </c>
      <c r="CA26" s="76">
        <v>188759774.94</v>
      </c>
      <c r="CB26" s="76">
        <v>172347379.59</v>
      </c>
      <c r="CC26" s="76">
        <v>171910637.34999999</v>
      </c>
      <c r="CD26" s="76">
        <v>163310910.34</v>
      </c>
      <c r="CE26" s="76">
        <v>151593069.22</v>
      </c>
      <c r="CF26" s="76">
        <v>157726739.12</v>
      </c>
      <c r="CG26" s="76">
        <v>165926431.84999999</v>
      </c>
      <c r="CH26" s="76">
        <v>163654219.69999999</v>
      </c>
      <c r="CI26" s="76">
        <v>176584711.91</v>
      </c>
      <c r="CJ26" s="76">
        <v>165925222.81</v>
      </c>
      <c r="CK26" s="76">
        <v>196934377.34999999</v>
      </c>
      <c r="CL26" s="76">
        <v>186289184.25999999</v>
      </c>
      <c r="CM26" s="76">
        <v>197834127.87</v>
      </c>
      <c r="CN26" s="76">
        <v>187066894.00999999</v>
      </c>
      <c r="CO26" s="76">
        <v>184854944.74000001</v>
      </c>
      <c r="CP26" s="76">
        <v>172381114.09999999</v>
      </c>
      <c r="CQ26" s="76">
        <v>193787331.69</v>
      </c>
      <c r="CR26" s="76">
        <v>183829355.38999999</v>
      </c>
      <c r="CS26" s="76">
        <v>175846230.11000001</v>
      </c>
      <c r="CT26" s="76">
        <v>172925297.31</v>
      </c>
      <c r="CU26" s="76">
        <v>79611721.310000002</v>
      </c>
      <c r="CV26" s="76">
        <v>186696893.97</v>
      </c>
      <c r="CW26" s="76">
        <v>213157485.78999999</v>
      </c>
      <c r="CX26" s="76">
        <v>215245097.69</v>
      </c>
      <c r="CY26" s="76">
        <v>215305749.06999999</v>
      </c>
      <c r="CZ26" s="76">
        <v>192801901.25999999</v>
      </c>
      <c r="DA26" s="76">
        <v>195128521.18000001</v>
      </c>
      <c r="DB26" s="76">
        <v>195597407.42999998</v>
      </c>
      <c r="DC26" s="76">
        <v>176247157.65999997</v>
      </c>
      <c r="DD26" s="76">
        <v>185493465.10999998</v>
      </c>
      <c r="DE26" s="76">
        <v>184820146.44</v>
      </c>
      <c r="DF26" s="76">
        <v>186333572.34</v>
      </c>
      <c r="DG26" s="76">
        <v>193973293.91</v>
      </c>
      <c r="DH26" s="76">
        <v>200085428.92000002</v>
      </c>
      <c r="DI26" s="76">
        <v>207325871.09999996</v>
      </c>
      <c r="DJ26" s="76">
        <v>211075977.08999997</v>
      </c>
      <c r="DK26" s="76">
        <v>229959140.39999995</v>
      </c>
      <c r="DL26" s="76">
        <v>190993606.89999998</v>
      </c>
      <c r="DM26" s="76">
        <v>201160214.54000002</v>
      </c>
      <c r="DN26" s="76">
        <v>185696022.16999996</v>
      </c>
      <c r="DO26" s="76">
        <v>188178766.47000003</v>
      </c>
      <c r="DP26" s="76">
        <v>214730252.34999996</v>
      </c>
      <c r="DQ26" s="76">
        <v>220280959.15000001</v>
      </c>
      <c r="DR26" s="76">
        <v>213972078.23000002</v>
      </c>
      <c r="DS26" s="76">
        <v>211901272.29000002</v>
      </c>
      <c r="DT26" s="76">
        <v>214605211.93000001</v>
      </c>
      <c r="DU26" s="76">
        <v>233119060.12</v>
      </c>
      <c r="DV26" s="76">
        <v>212155523.00999999</v>
      </c>
      <c r="DW26" s="76">
        <v>214161963.84999999</v>
      </c>
      <c r="DX26" s="76">
        <v>223316811.37000003</v>
      </c>
      <c r="DY26" s="76">
        <v>204644795.62999997</v>
      </c>
      <c r="DZ26" s="76">
        <v>210407359.80999997</v>
      </c>
      <c r="EA26" s="3"/>
      <c r="EB26" s="3"/>
      <c r="EC26" s="3"/>
      <c r="ED26" s="3"/>
      <c r="EE26" s="3"/>
    </row>
    <row r="27" spans="1:135" x14ac:dyDescent="0.35">
      <c r="A27" s="9" t="s">
        <v>12</v>
      </c>
      <c r="B27" s="1" t="s">
        <v>48</v>
      </c>
      <c r="C27" s="1" t="s">
        <v>9</v>
      </c>
      <c r="D27" s="76">
        <v>207746.5</v>
      </c>
      <c r="E27" s="76">
        <v>207746.58</v>
      </c>
      <c r="F27" s="76">
        <v>185878.5</v>
      </c>
      <c r="G27" s="76">
        <v>185878.3</v>
      </c>
      <c r="H27" s="76">
        <v>196812.1</v>
      </c>
      <c r="I27" s="76">
        <v>197629.85</v>
      </c>
      <c r="J27" s="76">
        <v>238812.96</v>
      </c>
      <c r="K27" s="76">
        <v>231215.92</v>
      </c>
      <c r="L27" s="76">
        <v>231216.48</v>
      </c>
      <c r="M27" s="76">
        <v>231216.29</v>
      </c>
      <c r="N27" s="76">
        <v>217616.91</v>
      </c>
      <c r="O27" s="76">
        <v>217615.17</v>
      </c>
      <c r="P27" s="76">
        <v>217614.83</v>
      </c>
      <c r="Q27" s="76">
        <v>217615.43</v>
      </c>
      <c r="R27" s="76">
        <v>204014.87</v>
      </c>
      <c r="S27" s="76">
        <v>201822.15</v>
      </c>
      <c r="T27" s="76">
        <v>211862.48</v>
      </c>
      <c r="U27" s="76">
        <v>211863.27</v>
      </c>
      <c r="V27" s="76">
        <v>196729.77</v>
      </c>
      <c r="W27" s="76">
        <v>196730.25</v>
      </c>
      <c r="X27" s="76">
        <v>196731.25</v>
      </c>
      <c r="Y27" s="76">
        <v>181597.65</v>
      </c>
      <c r="Z27" s="76">
        <v>181597.3</v>
      </c>
      <c r="AA27" s="76">
        <v>181596.61</v>
      </c>
      <c r="AB27" s="76">
        <v>184172.44</v>
      </c>
      <c r="AC27" s="76">
        <v>195697.77</v>
      </c>
      <c r="AD27" s="76">
        <v>195695.44</v>
      </c>
      <c r="AE27" s="76">
        <v>195695.91</v>
      </c>
      <c r="AF27" s="76">
        <v>195695.61</v>
      </c>
      <c r="AG27" s="76">
        <v>195695.4</v>
      </c>
      <c r="AH27" s="76">
        <v>195695.69</v>
      </c>
      <c r="AI27" s="76">
        <v>195695.39</v>
      </c>
      <c r="AJ27" s="76">
        <v>195695.49</v>
      </c>
      <c r="AK27" s="76">
        <v>195695.91</v>
      </c>
      <c r="AL27" s="76">
        <v>195696.2</v>
      </c>
      <c r="AM27" s="76">
        <v>195696.18</v>
      </c>
      <c r="AN27" s="76">
        <v>195201.83</v>
      </c>
      <c r="AO27" s="76">
        <v>212795.28</v>
      </c>
      <c r="AP27" s="76">
        <v>212796.28</v>
      </c>
      <c r="AQ27" s="76">
        <v>195063.84</v>
      </c>
      <c r="AR27" s="76">
        <v>195063.98</v>
      </c>
      <c r="AS27" s="76">
        <v>195063.51</v>
      </c>
      <c r="AT27" s="76">
        <v>195063.3</v>
      </c>
      <c r="AU27" s="76">
        <v>195063.64</v>
      </c>
      <c r="AV27" s="76">
        <v>195063.3</v>
      </c>
      <c r="AW27" s="76">
        <v>195063.64</v>
      </c>
      <c r="AX27" s="76">
        <v>195063.63</v>
      </c>
      <c r="AY27" s="76">
        <v>195063.63</v>
      </c>
      <c r="AZ27" s="76">
        <v>195063.47</v>
      </c>
      <c r="BA27" s="76">
        <v>195061.97</v>
      </c>
      <c r="BB27" s="76">
        <v>195062.03</v>
      </c>
      <c r="BC27" s="76">
        <v>195062.16</v>
      </c>
      <c r="BD27" s="76">
        <v>177329.74</v>
      </c>
      <c r="BE27" s="76">
        <v>177329.57</v>
      </c>
      <c r="BF27" s="76">
        <v>177329.37</v>
      </c>
      <c r="BG27" s="76">
        <v>177330.74</v>
      </c>
      <c r="BH27" s="76">
        <v>177329.88</v>
      </c>
      <c r="BI27" s="76">
        <v>177329.73</v>
      </c>
      <c r="BJ27" s="76">
        <v>88664.83</v>
      </c>
      <c r="BK27" s="76">
        <v>88665.25</v>
      </c>
      <c r="BL27" s="76">
        <v>88664.83</v>
      </c>
      <c r="BM27" s="76">
        <v>88665</v>
      </c>
      <c r="BN27" s="76">
        <v>88665.1</v>
      </c>
      <c r="BO27" s="76">
        <v>70931.87</v>
      </c>
      <c r="BP27" s="76">
        <v>70931.570000000007</v>
      </c>
      <c r="BQ27" s="76">
        <v>69752.02</v>
      </c>
      <c r="BR27" s="76">
        <v>38392.65</v>
      </c>
      <c r="BS27" s="76">
        <v>24674.05</v>
      </c>
      <c r="BT27" s="76">
        <v>49347.9</v>
      </c>
      <c r="BU27" s="76">
        <v>49348.01</v>
      </c>
      <c r="BV27" s="76">
        <v>49348.6</v>
      </c>
      <c r="BW27" s="76">
        <v>49348.1</v>
      </c>
      <c r="BX27" s="76">
        <v>50691.07</v>
      </c>
      <c r="BY27" s="76">
        <v>55764.22</v>
      </c>
      <c r="BZ27" s="76">
        <v>55764.02</v>
      </c>
      <c r="CA27" s="76">
        <v>55764.24</v>
      </c>
      <c r="CB27" s="76">
        <v>55764.02</v>
      </c>
      <c r="CC27" s="76">
        <v>55764.24</v>
      </c>
      <c r="CD27" s="76">
        <v>55764.02</v>
      </c>
      <c r="CE27" s="76">
        <v>55764.02</v>
      </c>
      <c r="CF27" s="76">
        <v>55764.24</v>
      </c>
      <c r="CG27" s="76">
        <v>55764.02</v>
      </c>
      <c r="CH27" s="76">
        <v>55764.02</v>
      </c>
      <c r="CI27" s="76">
        <v>69705.02</v>
      </c>
      <c r="CJ27" s="76">
        <v>70490.37</v>
      </c>
      <c r="CK27" s="76">
        <v>73125.03</v>
      </c>
      <c r="CL27" s="76">
        <v>73126.990000000005</v>
      </c>
      <c r="CM27" s="76">
        <v>73126.179999999993</v>
      </c>
      <c r="CN27" s="76">
        <v>87749.86</v>
      </c>
      <c r="CO27" s="76">
        <v>87751.02</v>
      </c>
      <c r="CP27" s="76">
        <v>102375.47</v>
      </c>
      <c r="CQ27" s="76">
        <v>103880.64</v>
      </c>
      <c r="CR27" s="76">
        <v>110803.46</v>
      </c>
      <c r="CS27" s="76">
        <v>110802.93</v>
      </c>
      <c r="CT27" s="76">
        <v>110804.19</v>
      </c>
      <c r="CU27" s="76">
        <v>110802.27</v>
      </c>
      <c r="CV27" s="76">
        <v>79145.850000000006</v>
      </c>
      <c r="CW27" s="76">
        <v>94975.02</v>
      </c>
      <c r="CX27" s="76">
        <v>94973.74</v>
      </c>
      <c r="CY27" s="76">
        <v>94974.39</v>
      </c>
      <c r="CZ27" s="76">
        <v>94974.38</v>
      </c>
      <c r="DA27" s="76">
        <v>94975.02</v>
      </c>
      <c r="DB27" s="76">
        <v>94973.1</v>
      </c>
      <c r="DC27" s="76">
        <v>96041.760000000009</v>
      </c>
      <c r="DD27" s="76">
        <v>101430.79999999999</v>
      </c>
      <c r="DE27" s="76">
        <v>101430.53999999998</v>
      </c>
      <c r="DF27" s="76">
        <v>101430.85999999999</v>
      </c>
      <c r="DG27" s="76">
        <v>101430.85999999999</v>
      </c>
      <c r="DH27" s="76">
        <v>101430.69999999998</v>
      </c>
      <c r="DI27" s="76">
        <v>101430.69999999998</v>
      </c>
      <c r="DJ27" s="76">
        <v>101430.69999999998</v>
      </c>
      <c r="DK27" s="76">
        <v>101430.53999999998</v>
      </c>
      <c r="DL27" s="76">
        <v>101430.53999999998</v>
      </c>
      <c r="DM27" s="76">
        <v>101430.53999999998</v>
      </c>
      <c r="DN27" s="76">
        <v>101430.69999999998</v>
      </c>
      <c r="DO27" s="76">
        <v>102024.85999999999</v>
      </c>
      <c r="DP27" s="76">
        <v>108330.78</v>
      </c>
      <c r="DQ27" s="76">
        <v>108330.54999999999</v>
      </c>
      <c r="DR27" s="76">
        <v>108330.38999999998</v>
      </c>
      <c r="DS27" s="76">
        <v>108330.4</v>
      </c>
      <c r="DT27" s="76">
        <v>108330.09</v>
      </c>
      <c r="DU27" s="76">
        <v>107265.94</v>
      </c>
      <c r="DV27" s="76">
        <v>97800.16</v>
      </c>
      <c r="DW27" s="76">
        <v>99146.91</v>
      </c>
      <c r="DX27" s="76">
        <v>90275.41</v>
      </c>
      <c r="DY27" s="76">
        <v>90275.54</v>
      </c>
      <c r="DZ27" s="76">
        <v>90275.689999999988</v>
      </c>
      <c r="EA27" s="3"/>
      <c r="EB27" s="3"/>
      <c r="EC27" s="3"/>
      <c r="ED27" s="3"/>
      <c r="EE27" s="3"/>
    </row>
    <row r="28" spans="1:135" x14ac:dyDescent="0.35">
      <c r="A28" s="5" t="s">
        <v>12</v>
      </c>
      <c r="B28" s="1" t="s">
        <v>10</v>
      </c>
      <c r="C28" s="1" t="s">
        <v>1</v>
      </c>
      <c r="D28" s="76">
        <v>490796.02</v>
      </c>
      <c r="E28" s="76">
        <v>544987.88</v>
      </c>
      <c r="F28" s="76">
        <v>442623.62</v>
      </c>
      <c r="G28" s="76">
        <v>421547.43</v>
      </c>
      <c r="H28" s="76">
        <v>415516.96</v>
      </c>
      <c r="I28" s="76">
        <v>421259.5</v>
      </c>
      <c r="J28" s="76">
        <v>539107.92000000004</v>
      </c>
      <c r="K28" s="76">
        <v>555710.17000000004</v>
      </c>
      <c r="L28" s="76">
        <v>511844</v>
      </c>
      <c r="M28" s="76">
        <v>526465.71</v>
      </c>
      <c r="N28" s="76">
        <v>541086.9</v>
      </c>
      <c r="O28" s="76">
        <v>552061.94999999995</v>
      </c>
      <c r="P28" s="76">
        <v>606898.88</v>
      </c>
      <c r="Q28" s="76">
        <v>654427.39</v>
      </c>
      <c r="R28" s="76">
        <v>548329.56999999995</v>
      </c>
      <c r="S28" s="76">
        <v>497608.26</v>
      </c>
      <c r="T28" s="76">
        <v>501766.23</v>
      </c>
      <c r="U28" s="76">
        <v>505348.19</v>
      </c>
      <c r="V28" s="76">
        <v>501768.67</v>
      </c>
      <c r="W28" s="76">
        <v>566278.87</v>
      </c>
      <c r="X28" s="76">
        <v>516105.09</v>
      </c>
      <c r="Y28" s="76">
        <v>505356.28</v>
      </c>
      <c r="Z28" s="76">
        <v>512516.22</v>
      </c>
      <c r="AA28" s="76">
        <v>505356.48</v>
      </c>
      <c r="AB28" s="76">
        <v>672069.08</v>
      </c>
      <c r="AC28" s="76">
        <v>652675.44999999995</v>
      </c>
      <c r="AD28" s="76">
        <v>544539.17000000004</v>
      </c>
      <c r="AE28" s="76">
        <v>559987.91</v>
      </c>
      <c r="AF28" s="76">
        <v>575443.68000000005</v>
      </c>
      <c r="AG28" s="76">
        <v>594742.52</v>
      </c>
      <c r="AH28" s="76">
        <v>579299.59</v>
      </c>
      <c r="AI28" s="76">
        <v>598606.84</v>
      </c>
      <c r="AJ28" s="76">
        <v>594747.99</v>
      </c>
      <c r="AK28" s="76">
        <v>610195</v>
      </c>
      <c r="AL28" s="76">
        <v>598609.54</v>
      </c>
      <c r="AM28" s="76">
        <v>594750.94999999995</v>
      </c>
      <c r="AN28" s="76">
        <v>774956.71</v>
      </c>
      <c r="AO28" s="76">
        <v>743389.74</v>
      </c>
      <c r="AP28" s="76">
        <v>680403.61</v>
      </c>
      <c r="AQ28" s="76">
        <v>659402.75</v>
      </c>
      <c r="AR28" s="76">
        <v>676198.67</v>
      </c>
      <c r="AS28" s="76">
        <v>651001.02</v>
      </c>
      <c r="AT28" s="76">
        <v>701399.63</v>
      </c>
      <c r="AU28" s="76">
        <v>701398.22</v>
      </c>
      <c r="AV28" s="76">
        <v>684600.98</v>
      </c>
      <c r="AW28" s="76">
        <v>663596.44999999995</v>
      </c>
      <c r="AX28" s="76">
        <v>739200.98</v>
      </c>
      <c r="AY28" s="76">
        <v>722398.76</v>
      </c>
      <c r="AZ28" s="76">
        <v>860981.57</v>
      </c>
      <c r="BA28" s="76">
        <v>747601.78</v>
      </c>
      <c r="BB28" s="76">
        <v>701400.17</v>
      </c>
      <c r="BC28" s="76">
        <v>676204.58</v>
      </c>
      <c r="BD28" s="76">
        <v>684600.25</v>
      </c>
      <c r="BE28" s="76">
        <v>676203.39</v>
      </c>
      <c r="BF28" s="76">
        <v>709806.29</v>
      </c>
      <c r="BG28" s="76">
        <v>701407.94</v>
      </c>
      <c r="BH28" s="76">
        <v>638400.13</v>
      </c>
      <c r="BI28" s="76">
        <v>667803.69999999995</v>
      </c>
      <c r="BJ28" s="76">
        <v>659402.99</v>
      </c>
      <c r="BK28" s="76">
        <v>684604.39</v>
      </c>
      <c r="BL28" s="76">
        <v>810603.2</v>
      </c>
      <c r="BM28" s="76">
        <v>697201.82</v>
      </c>
      <c r="BN28" s="76">
        <v>676204.69</v>
      </c>
      <c r="BO28" s="76">
        <v>667800.9</v>
      </c>
      <c r="BP28" s="76">
        <v>630001.85</v>
      </c>
      <c r="BQ28" s="76">
        <v>601199.23</v>
      </c>
      <c r="BR28" s="76">
        <v>250483.77</v>
      </c>
      <c r="BS28" s="76">
        <v>149382.67000000001</v>
      </c>
      <c r="BT28" s="76">
        <v>156170.07</v>
      </c>
      <c r="BU28" s="76">
        <v>171302.33</v>
      </c>
      <c r="BV28" s="76">
        <v>133667</v>
      </c>
      <c r="BW28" s="76">
        <v>153843.85</v>
      </c>
      <c r="BX28" s="76">
        <v>169977.44</v>
      </c>
      <c r="BY28" s="76">
        <v>165127.29999999999</v>
      </c>
      <c r="BZ28" s="76">
        <v>170162.97</v>
      </c>
      <c r="CA28" s="76">
        <v>163591.04999999999</v>
      </c>
      <c r="CB28" s="76">
        <v>181113.59</v>
      </c>
      <c r="CC28" s="76">
        <v>196879.45</v>
      </c>
      <c r="CD28" s="76">
        <v>185054.52</v>
      </c>
      <c r="CE28" s="76">
        <v>176074.47</v>
      </c>
      <c r="CF28" s="76">
        <v>187899.09</v>
      </c>
      <c r="CG28" s="76">
        <v>176292.41</v>
      </c>
      <c r="CH28" s="76">
        <v>182864.49</v>
      </c>
      <c r="CI28" s="76">
        <v>185272.08</v>
      </c>
      <c r="CJ28" s="76">
        <v>221430.86</v>
      </c>
      <c r="CK28" s="76">
        <v>196655.26</v>
      </c>
      <c r="CL28" s="76">
        <v>181701.35</v>
      </c>
      <c r="CM28" s="76">
        <v>184919.83</v>
      </c>
      <c r="CN28" s="76">
        <v>166053.48000000001</v>
      </c>
      <c r="CO28" s="76">
        <v>187905.82</v>
      </c>
      <c r="CP28" s="76">
        <v>182386.22</v>
      </c>
      <c r="CQ28" s="76">
        <v>199447.26</v>
      </c>
      <c r="CR28" s="76">
        <v>210449.33</v>
      </c>
      <c r="CS28" s="76">
        <v>190609.88</v>
      </c>
      <c r="CT28" s="76">
        <v>198939.87</v>
      </c>
      <c r="CU28" s="76">
        <v>232751.05</v>
      </c>
      <c r="CV28" s="76">
        <v>240345.93</v>
      </c>
      <c r="CW28" s="76">
        <v>206298.49</v>
      </c>
      <c r="CX28" s="76">
        <v>188654.7</v>
      </c>
      <c r="CY28" s="76">
        <v>168067.32</v>
      </c>
      <c r="CZ28" s="76">
        <v>183751.21</v>
      </c>
      <c r="DA28" s="76">
        <v>200658.49000000002</v>
      </c>
      <c r="DB28" s="76">
        <v>212170.26999999996</v>
      </c>
      <c r="DC28" s="76">
        <v>221225.90000000002</v>
      </c>
      <c r="DD28" s="76">
        <v>244818.46000000002</v>
      </c>
      <c r="DE28" s="76">
        <v>253696.80000000005</v>
      </c>
      <c r="DF28" s="76">
        <v>224465.95</v>
      </c>
      <c r="DG28" s="76">
        <v>255259.03000000003</v>
      </c>
      <c r="DH28" s="76">
        <v>251617.93000000008</v>
      </c>
      <c r="DI28" s="76">
        <v>262048.61999999994</v>
      </c>
      <c r="DJ28" s="76">
        <v>239599.39999999997</v>
      </c>
      <c r="DK28" s="76">
        <v>245860.91000000003</v>
      </c>
      <c r="DL28" s="76">
        <v>232031.15000000002</v>
      </c>
      <c r="DM28" s="76">
        <v>244813.82</v>
      </c>
      <c r="DN28" s="76">
        <v>242470.00000000006</v>
      </c>
      <c r="DO28" s="76">
        <v>247214.29000000004</v>
      </c>
      <c r="DP28" s="76">
        <v>283469.7300000001</v>
      </c>
      <c r="DQ28" s="76">
        <v>305505.40000000002</v>
      </c>
      <c r="DR28" s="76">
        <v>295744.40000000002</v>
      </c>
      <c r="DS28" s="76">
        <v>276489.49000000011</v>
      </c>
      <c r="DT28" s="76">
        <v>286537.95</v>
      </c>
      <c r="DU28" s="76">
        <v>326153.82</v>
      </c>
      <c r="DV28" s="76">
        <v>270624.59999999998</v>
      </c>
      <c r="DW28" s="76">
        <v>282901.8</v>
      </c>
      <c r="DX28" s="76">
        <v>282625.12000000005</v>
      </c>
      <c r="DY28" s="76">
        <v>273697.62</v>
      </c>
      <c r="DZ28" s="76">
        <v>265615.58</v>
      </c>
      <c r="EA28" s="3"/>
      <c r="EB28" s="3"/>
      <c r="EC28" s="3"/>
      <c r="ED28" s="3"/>
      <c r="EE28" s="3"/>
    </row>
    <row r="29" spans="1:135" x14ac:dyDescent="0.35">
      <c r="A29" s="5" t="s">
        <v>12</v>
      </c>
      <c r="B29" s="1" t="s">
        <v>10</v>
      </c>
      <c r="C29" s="1" t="s">
        <v>2</v>
      </c>
      <c r="D29" s="76">
        <v>167390.57999999999</v>
      </c>
      <c r="E29" s="76">
        <v>147561.34</v>
      </c>
      <c r="F29" s="76">
        <v>149723.01</v>
      </c>
      <c r="G29" s="76">
        <v>117898.41</v>
      </c>
      <c r="H29" s="76">
        <v>123296.9</v>
      </c>
      <c r="I29" s="76">
        <v>184489.14</v>
      </c>
      <c r="J29" s="76">
        <v>191881.31</v>
      </c>
      <c r="K29" s="76">
        <v>192643.78</v>
      </c>
      <c r="L29" s="76">
        <v>229915.1</v>
      </c>
      <c r="M29" s="76">
        <v>145146.57</v>
      </c>
      <c r="N29" s="76">
        <v>210247.27</v>
      </c>
      <c r="O29" s="76">
        <v>164385.16</v>
      </c>
      <c r="P29" s="76">
        <v>191788.76</v>
      </c>
      <c r="Q29" s="76">
        <v>232222.76</v>
      </c>
      <c r="R29" s="76">
        <v>231557.27</v>
      </c>
      <c r="S29" s="76">
        <v>157699.71</v>
      </c>
      <c r="T29" s="76">
        <v>162485.70000000001</v>
      </c>
      <c r="U29" s="76">
        <v>174433.61</v>
      </c>
      <c r="V29" s="76">
        <v>192594.57</v>
      </c>
      <c r="W29" s="76">
        <v>165826.89000000001</v>
      </c>
      <c r="X29" s="76">
        <v>168935.25</v>
      </c>
      <c r="Y29" s="76">
        <v>173239.03</v>
      </c>
      <c r="Z29" s="76">
        <v>170368.71</v>
      </c>
      <c r="AA29" s="76">
        <v>189964.82</v>
      </c>
      <c r="AB29" s="76">
        <v>180147.46</v>
      </c>
      <c r="AC29" s="76">
        <v>216680.56</v>
      </c>
      <c r="AD29" s="76">
        <v>157758.54999999999</v>
      </c>
      <c r="AE29" s="76">
        <v>172677.48</v>
      </c>
      <c r="AF29" s="76">
        <v>194805.86</v>
      </c>
      <c r="AG29" s="76">
        <v>197384.54</v>
      </c>
      <c r="AH29" s="76">
        <v>178079.12</v>
      </c>
      <c r="AI29" s="76">
        <v>146691.76999999999</v>
      </c>
      <c r="AJ29" s="76">
        <v>177051.42</v>
      </c>
      <c r="AK29" s="76">
        <v>183233.55</v>
      </c>
      <c r="AL29" s="76">
        <v>198147.8</v>
      </c>
      <c r="AM29" s="76">
        <v>151830.79</v>
      </c>
      <c r="AN29" s="76">
        <v>187588.9</v>
      </c>
      <c r="AO29" s="76">
        <v>166312.20000000001</v>
      </c>
      <c r="AP29" s="76">
        <v>132720.66</v>
      </c>
      <c r="AQ29" s="76">
        <v>162400.23000000001</v>
      </c>
      <c r="AR29" s="76">
        <v>192361.05</v>
      </c>
      <c r="AS29" s="76">
        <v>180599.38</v>
      </c>
      <c r="AT29" s="76">
        <v>179481.22</v>
      </c>
      <c r="AU29" s="76">
        <v>223159.65</v>
      </c>
      <c r="AV29" s="76">
        <v>169679.08</v>
      </c>
      <c r="AW29" s="76">
        <v>172480.4</v>
      </c>
      <c r="AX29" s="76">
        <v>152039.81</v>
      </c>
      <c r="AY29" s="76">
        <v>183960.49</v>
      </c>
      <c r="AZ29" s="76">
        <v>216160.8</v>
      </c>
      <c r="BA29" s="76">
        <v>176680.6</v>
      </c>
      <c r="BB29" s="76">
        <v>181160.55</v>
      </c>
      <c r="BC29" s="76">
        <v>181722.73</v>
      </c>
      <c r="BD29" s="76">
        <v>184799.85</v>
      </c>
      <c r="BE29" s="76">
        <v>240521.96</v>
      </c>
      <c r="BF29" s="76">
        <v>212237.6</v>
      </c>
      <c r="BG29" s="76">
        <v>201320.69</v>
      </c>
      <c r="BH29" s="76">
        <v>214480.94</v>
      </c>
      <c r="BI29" s="76">
        <v>161561.06</v>
      </c>
      <c r="BJ29" s="76">
        <v>220360.16</v>
      </c>
      <c r="BK29" s="76">
        <v>215042.38</v>
      </c>
      <c r="BL29" s="76">
        <v>193761.15</v>
      </c>
      <c r="BM29" s="76">
        <v>179480.12</v>
      </c>
      <c r="BN29" s="76">
        <v>187598.81</v>
      </c>
      <c r="BO29" s="76">
        <v>175277.45</v>
      </c>
      <c r="BP29" s="76">
        <v>234079.74</v>
      </c>
      <c r="BQ29" s="76">
        <v>216543.5</v>
      </c>
      <c r="BR29" s="76">
        <v>162646.44</v>
      </c>
      <c r="BS29" s="76">
        <v>167103.93</v>
      </c>
      <c r="BT29" s="76">
        <v>210407.33</v>
      </c>
      <c r="BU29" s="76">
        <v>124122.31</v>
      </c>
      <c r="BV29" s="76">
        <v>178743.93</v>
      </c>
      <c r="BW29" s="76">
        <v>210733.38</v>
      </c>
      <c r="BX29" s="76">
        <v>177839.03</v>
      </c>
      <c r="BY29" s="76">
        <v>236884.48000000001</v>
      </c>
      <c r="BZ29" s="76">
        <v>194544.18</v>
      </c>
      <c r="CA29" s="76">
        <v>204764.61</v>
      </c>
      <c r="CB29" s="76">
        <v>244915.88</v>
      </c>
      <c r="CC29" s="76">
        <v>202209.65</v>
      </c>
      <c r="CD29" s="76">
        <v>240899.05</v>
      </c>
      <c r="CE29" s="76">
        <v>192354.05</v>
      </c>
      <c r="CF29" s="76">
        <v>159140.14000000001</v>
      </c>
      <c r="CG29" s="76">
        <v>181039.5</v>
      </c>
      <c r="CH29" s="76">
        <v>177755.16</v>
      </c>
      <c r="CI29" s="76">
        <v>187244.38</v>
      </c>
      <c r="CJ29" s="76">
        <v>157481.07</v>
      </c>
      <c r="CK29" s="76">
        <v>217275.13</v>
      </c>
      <c r="CL29" s="76">
        <v>242191.84</v>
      </c>
      <c r="CM29" s="76">
        <v>172069.49</v>
      </c>
      <c r="CN29" s="76">
        <v>277449.96999999997</v>
      </c>
      <c r="CO29" s="76">
        <v>224571.29</v>
      </c>
      <c r="CP29" s="76">
        <v>208083.86</v>
      </c>
      <c r="CQ29" s="76">
        <v>156178.93</v>
      </c>
      <c r="CR29" s="76">
        <v>207177.2</v>
      </c>
      <c r="CS29" s="76">
        <v>195372.22</v>
      </c>
      <c r="CT29" s="76">
        <v>257346.17</v>
      </c>
      <c r="CU29" s="76">
        <v>197397.27</v>
      </c>
      <c r="CV29" s="76">
        <v>241436.19</v>
      </c>
      <c r="CW29" s="76">
        <v>228796.54</v>
      </c>
      <c r="CX29" s="76">
        <v>233677.87</v>
      </c>
      <c r="CY29" s="76">
        <v>244678.39999999999</v>
      </c>
      <c r="CZ29" s="76">
        <v>225139.31</v>
      </c>
      <c r="DA29" s="76">
        <v>216558.50999999995</v>
      </c>
      <c r="DB29" s="76">
        <v>189649.08</v>
      </c>
      <c r="DC29" s="76">
        <v>221707.59999999998</v>
      </c>
      <c r="DD29" s="76">
        <v>259694.5</v>
      </c>
      <c r="DE29" s="76">
        <v>237946.32999999996</v>
      </c>
      <c r="DF29" s="76">
        <v>241856.66000000003</v>
      </c>
      <c r="DG29" s="76">
        <v>221416.27000000002</v>
      </c>
      <c r="DH29" s="76">
        <v>187922.19</v>
      </c>
      <c r="DI29" s="76">
        <v>240990.64</v>
      </c>
      <c r="DJ29" s="76">
        <v>209236.06</v>
      </c>
      <c r="DK29" s="76">
        <v>235769.19</v>
      </c>
      <c r="DL29" s="76">
        <v>273184.50999999995</v>
      </c>
      <c r="DM29" s="76">
        <v>232291.62</v>
      </c>
      <c r="DN29" s="76">
        <v>246642.97</v>
      </c>
      <c r="DO29" s="76">
        <v>233520.86</v>
      </c>
      <c r="DP29" s="76">
        <v>216224.49</v>
      </c>
      <c r="DQ29" s="76">
        <v>272020.33999999997</v>
      </c>
      <c r="DR29" s="76">
        <v>283183.18</v>
      </c>
      <c r="DS29" s="76">
        <v>321316.43999999994</v>
      </c>
      <c r="DT29" s="76">
        <v>305042.57</v>
      </c>
      <c r="DU29" s="76">
        <v>284114</v>
      </c>
      <c r="DV29" s="76">
        <v>270164.74</v>
      </c>
      <c r="DW29" s="76">
        <v>230639.21</v>
      </c>
      <c r="DX29" s="76">
        <v>234824.62</v>
      </c>
      <c r="DY29" s="76">
        <v>311085.49</v>
      </c>
      <c r="DZ29" s="76">
        <v>272487.8</v>
      </c>
      <c r="EA29" s="3"/>
      <c r="EB29" s="3"/>
      <c r="EC29" s="3"/>
      <c r="ED29" s="3"/>
      <c r="EE29" s="3"/>
    </row>
    <row r="30" spans="1:135" x14ac:dyDescent="0.35">
      <c r="A30" s="5" t="s">
        <v>12</v>
      </c>
      <c r="B30" s="1" t="s">
        <v>10</v>
      </c>
      <c r="C30" s="1" t="s">
        <v>3</v>
      </c>
      <c r="D30" s="76">
        <v>349990.37</v>
      </c>
      <c r="E30" s="76">
        <v>286231.53999999998</v>
      </c>
      <c r="F30" s="76">
        <v>311971.7</v>
      </c>
      <c r="G30" s="76">
        <v>367606.73</v>
      </c>
      <c r="H30" s="76">
        <v>257761.21</v>
      </c>
      <c r="I30" s="76">
        <v>234498.12</v>
      </c>
      <c r="J30" s="76">
        <v>303340.76</v>
      </c>
      <c r="K30" s="76">
        <v>327792.64000000001</v>
      </c>
      <c r="L30" s="76">
        <v>279513.94</v>
      </c>
      <c r="M30" s="76">
        <v>339541.85</v>
      </c>
      <c r="N30" s="76">
        <v>285050.19</v>
      </c>
      <c r="O30" s="76">
        <v>380152.19</v>
      </c>
      <c r="P30" s="76">
        <v>363108.18</v>
      </c>
      <c r="Q30" s="76">
        <v>349161.13</v>
      </c>
      <c r="R30" s="76">
        <v>332814.12</v>
      </c>
      <c r="S30" s="76">
        <v>344822.77</v>
      </c>
      <c r="T30" s="76">
        <v>264774.18</v>
      </c>
      <c r="U30" s="76">
        <v>272426.7</v>
      </c>
      <c r="V30" s="76">
        <v>287957.17</v>
      </c>
      <c r="W30" s="76">
        <v>300385</v>
      </c>
      <c r="X30" s="76">
        <v>239920.18</v>
      </c>
      <c r="Y30" s="76">
        <v>283174.76</v>
      </c>
      <c r="Z30" s="76">
        <v>273140.69</v>
      </c>
      <c r="AA30" s="76">
        <v>288193.52</v>
      </c>
      <c r="AB30" s="76">
        <v>252132.91</v>
      </c>
      <c r="AC30" s="76">
        <v>310710.78999999998</v>
      </c>
      <c r="AD30" s="76">
        <v>304549.52</v>
      </c>
      <c r="AE30" s="76">
        <v>300689.84999999998</v>
      </c>
      <c r="AF30" s="76">
        <v>216572.7</v>
      </c>
      <c r="AG30" s="76">
        <v>238683.49</v>
      </c>
      <c r="AH30" s="76">
        <v>279079.13</v>
      </c>
      <c r="AI30" s="76">
        <v>341587.95</v>
      </c>
      <c r="AJ30" s="76">
        <v>309681.88</v>
      </c>
      <c r="AK30" s="76">
        <v>249240.68</v>
      </c>
      <c r="AL30" s="76">
        <v>280880.46999999997</v>
      </c>
      <c r="AM30" s="76">
        <v>331043.08</v>
      </c>
      <c r="AN30" s="76">
        <v>268425.61</v>
      </c>
      <c r="AO30" s="76">
        <v>381922.38</v>
      </c>
      <c r="AP30" s="76">
        <v>349994.75</v>
      </c>
      <c r="AQ30" s="76">
        <v>341879.6</v>
      </c>
      <c r="AR30" s="76">
        <v>243878.56</v>
      </c>
      <c r="AS30" s="76">
        <v>318920.14</v>
      </c>
      <c r="AT30" s="76">
        <v>320039.03999999998</v>
      </c>
      <c r="AU30" s="76">
        <v>304359.82</v>
      </c>
      <c r="AV30" s="76">
        <v>302399.11</v>
      </c>
      <c r="AW30" s="76">
        <v>298758.96000000002</v>
      </c>
      <c r="AX30" s="76">
        <v>258719.12</v>
      </c>
      <c r="AY30" s="76">
        <v>248359.64</v>
      </c>
      <c r="AZ30" s="76">
        <v>264319.02</v>
      </c>
      <c r="BA30" s="76">
        <v>265161.03999999998</v>
      </c>
      <c r="BB30" s="76">
        <v>291202.77</v>
      </c>
      <c r="BC30" s="76">
        <v>274120.8</v>
      </c>
      <c r="BD30" s="76">
        <v>306320.40000000002</v>
      </c>
      <c r="BE30" s="76">
        <v>214760.94</v>
      </c>
      <c r="BF30" s="76">
        <v>226518.02</v>
      </c>
      <c r="BG30" s="76">
        <v>217280.04</v>
      </c>
      <c r="BH30" s="76">
        <v>302401.69</v>
      </c>
      <c r="BI30" s="76">
        <v>373522.3</v>
      </c>
      <c r="BJ30" s="76">
        <v>290081.46999999997</v>
      </c>
      <c r="BK30" s="76">
        <v>306601.15000000002</v>
      </c>
      <c r="BL30" s="76">
        <v>415519.26</v>
      </c>
      <c r="BM30" s="76">
        <v>336560.62</v>
      </c>
      <c r="BN30" s="76">
        <v>361200.27</v>
      </c>
      <c r="BO30" s="76">
        <v>420557.65</v>
      </c>
      <c r="BP30" s="76">
        <v>321156.12</v>
      </c>
      <c r="BQ30" s="76">
        <v>354643.22</v>
      </c>
      <c r="BR30" s="76">
        <v>297610.82</v>
      </c>
      <c r="BS30" s="76">
        <v>317850.42</v>
      </c>
      <c r="BT30" s="76">
        <v>283455.90999999997</v>
      </c>
      <c r="BU30" s="76">
        <v>352244.6</v>
      </c>
      <c r="BV30" s="76">
        <v>315468.71000000002</v>
      </c>
      <c r="BW30" s="76">
        <v>342304.97</v>
      </c>
      <c r="BX30" s="76">
        <v>418138.5</v>
      </c>
      <c r="BY30" s="76">
        <v>427090.69</v>
      </c>
      <c r="BZ30" s="76">
        <v>425320.9</v>
      </c>
      <c r="CA30" s="76">
        <v>332430.01</v>
      </c>
      <c r="CB30" s="76">
        <v>254092.87</v>
      </c>
      <c r="CC30" s="76">
        <v>338729.37</v>
      </c>
      <c r="CD30" s="76">
        <v>419992.55</v>
      </c>
      <c r="CE30" s="76">
        <v>389726.74</v>
      </c>
      <c r="CF30" s="76">
        <v>424165.95</v>
      </c>
      <c r="CG30" s="76">
        <v>313231.52</v>
      </c>
      <c r="CH30" s="76">
        <v>379299.97</v>
      </c>
      <c r="CI30" s="76">
        <v>435749.64</v>
      </c>
      <c r="CJ30" s="76">
        <v>525841.85</v>
      </c>
      <c r="CK30" s="76">
        <v>418461.44</v>
      </c>
      <c r="CL30" s="76">
        <v>225413.09</v>
      </c>
      <c r="CM30" s="76">
        <v>455213.54</v>
      </c>
      <c r="CN30" s="76">
        <v>302049.71999999997</v>
      </c>
      <c r="CO30" s="76">
        <v>368888.81</v>
      </c>
      <c r="CP30" s="76">
        <v>460931.93</v>
      </c>
      <c r="CQ30" s="76">
        <v>436289.77</v>
      </c>
      <c r="CR30" s="76">
        <v>407842.02</v>
      </c>
      <c r="CS30" s="76">
        <v>494888.64</v>
      </c>
      <c r="CT30" s="76">
        <v>373532.59</v>
      </c>
      <c r="CU30" s="76">
        <v>407523.44</v>
      </c>
      <c r="CV30" s="76">
        <v>453287.09</v>
      </c>
      <c r="CW30" s="76">
        <v>392479.71</v>
      </c>
      <c r="CX30" s="76">
        <v>411107.25</v>
      </c>
      <c r="CY30" s="76">
        <v>374430.03</v>
      </c>
      <c r="CZ30" s="76">
        <v>317208.68</v>
      </c>
      <c r="DA30" s="76">
        <v>352856.05000000005</v>
      </c>
      <c r="DB30" s="76">
        <v>542184.5</v>
      </c>
      <c r="DC30" s="76">
        <v>406609.65</v>
      </c>
      <c r="DD30" s="76">
        <v>336576.13</v>
      </c>
      <c r="DE30" s="76">
        <v>356932.47000000003</v>
      </c>
      <c r="DF30" s="76">
        <v>506161.13</v>
      </c>
      <c r="DG30" s="76">
        <v>488473.66</v>
      </c>
      <c r="DH30" s="76">
        <v>449201.49000000011</v>
      </c>
      <c r="DI30" s="76">
        <v>489433.17000000004</v>
      </c>
      <c r="DJ30" s="76">
        <v>444281.04000000004</v>
      </c>
      <c r="DK30" s="76">
        <v>369975.36</v>
      </c>
      <c r="DL30" s="76">
        <v>494488.39</v>
      </c>
      <c r="DM30" s="76">
        <v>403038.18</v>
      </c>
      <c r="DN30" s="76">
        <v>526791.12999999989</v>
      </c>
      <c r="DO30" s="76">
        <v>427439.66000000003</v>
      </c>
      <c r="DP30" s="76">
        <v>457706.87</v>
      </c>
      <c r="DQ30" s="76">
        <v>426968.72</v>
      </c>
      <c r="DR30" s="76">
        <v>461134.94999999995</v>
      </c>
      <c r="DS30" s="76">
        <v>446980.03000000014</v>
      </c>
      <c r="DT30" s="76">
        <v>468223.7</v>
      </c>
      <c r="DU30" s="76">
        <v>444274.26</v>
      </c>
      <c r="DV30" s="76">
        <v>473336.68</v>
      </c>
      <c r="DW30" s="76">
        <v>525453.69999999995</v>
      </c>
      <c r="DX30" s="76">
        <v>508376.72</v>
      </c>
      <c r="DY30" s="76">
        <v>526476.85</v>
      </c>
      <c r="DZ30" s="76">
        <v>461798.39</v>
      </c>
      <c r="EA30" s="3"/>
      <c r="EB30" s="3"/>
      <c r="EC30" s="3"/>
      <c r="ED30" s="3"/>
      <c r="EE30" s="3"/>
    </row>
    <row r="31" spans="1:135" x14ac:dyDescent="0.35">
      <c r="A31" s="5" t="s">
        <v>12</v>
      </c>
      <c r="B31" s="1" t="s">
        <v>10</v>
      </c>
      <c r="C31" s="1" t="s">
        <v>4</v>
      </c>
      <c r="D31" s="76">
        <v>440594.51</v>
      </c>
      <c r="E31" s="76">
        <v>417183.84</v>
      </c>
      <c r="F31" s="76">
        <v>353930.13</v>
      </c>
      <c r="G31" s="76">
        <v>244250.63</v>
      </c>
      <c r="H31" s="76">
        <v>399050.25</v>
      </c>
      <c r="I31" s="76">
        <v>571006.54</v>
      </c>
      <c r="J31" s="76">
        <v>626669.99</v>
      </c>
      <c r="K31" s="76">
        <v>543528.15</v>
      </c>
      <c r="L31" s="76">
        <v>553818.80000000005</v>
      </c>
      <c r="M31" s="76">
        <v>523257.16</v>
      </c>
      <c r="N31" s="76">
        <v>476929.8</v>
      </c>
      <c r="O31" s="76">
        <v>701671.5</v>
      </c>
      <c r="P31" s="76">
        <v>588751.76</v>
      </c>
      <c r="Q31" s="76">
        <v>474195.04</v>
      </c>
      <c r="R31" s="76">
        <v>553824.67000000004</v>
      </c>
      <c r="S31" s="76">
        <v>304959.02</v>
      </c>
      <c r="T31" s="76">
        <v>346760.01</v>
      </c>
      <c r="U31" s="76">
        <v>349145.86</v>
      </c>
      <c r="V31" s="76">
        <v>267418.78000000003</v>
      </c>
      <c r="W31" s="76">
        <v>338632.16</v>
      </c>
      <c r="X31" s="76">
        <v>361096.48</v>
      </c>
      <c r="Y31" s="76">
        <v>349625.05</v>
      </c>
      <c r="Z31" s="76">
        <v>374479.48</v>
      </c>
      <c r="AA31" s="76">
        <v>383802.31</v>
      </c>
      <c r="AB31" s="76">
        <v>398126.63</v>
      </c>
      <c r="AC31" s="76">
        <v>263820.23</v>
      </c>
      <c r="AD31" s="76">
        <v>478526.35</v>
      </c>
      <c r="AE31" s="76">
        <v>416045.16</v>
      </c>
      <c r="AF31" s="76">
        <v>361797.62</v>
      </c>
      <c r="AG31" s="76">
        <v>357673.56</v>
      </c>
      <c r="AH31" s="76">
        <v>328109.28999999998</v>
      </c>
      <c r="AI31" s="76">
        <v>377215.07</v>
      </c>
      <c r="AJ31" s="76">
        <v>280281.67</v>
      </c>
      <c r="AK31" s="76">
        <v>296481.12</v>
      </c>
      <c r="AL31" s="76">
        <v>386732.56</v>
      </c>
      <c r="AM31" s="76">
        <v>324504.8</v>
      </c>
      <c r="AN31" s="76">
        <v>299985.75</v>
      </c>
      <c r="AO31" s="76">
        <v>440439.83</v>
      </c>
      <c r="AP31" s="76">
        <v>351958.96</v>
      </c>
      <c r="AQ31" s="76">
        <v>357840.24</v>
      </c>
      <c r="AR31" s="76">
        <v>414681.32</v>
      </c>
      <c r="AS31" s="76">
        <v>513518.74</v>
      </c>
      <c r="AT31" s="76">
        <v>371837.85</v>
      </c>
      <c r="AU31" s="76">
        <v>309958.83</v>
      </c>
      <c r="AV31" s="76">
        <v>398158.56</v>
      </c>
      <c r="AW31" s="76">
        <v>348599.81</v>
      </c>
      <c r="AX31" s="76">
        <v>442678.34</v>
      </c>
      <c r="AY31" s="76">
        <v>466200.43</v>
      </c>
      <c r="AZ31" s="76">
        <v>375758.06</v>
      </c>
      <c r="BA31" s="76">
        <v>484399.3</v>
      </c>
      <c r="BB31" s="76">
        <v>417481.51</v>
      </c>
      <c r="BC31" s="76">
        <v>460041.55</v>
      </c>
      <c r="BD31" s="76">
        <v>480201.71</v>
      </c>
      <c r="BE31" s="76">
        <v>355600.27</v>
      </c>
      <c r="BF31" s="76">
        <v>418318</v>
      </c>
      <c r="BG31" s="76">
        <v>535919.38</v>
      </c>
      <c r="BH31" s="76">
        <v>463678.91</v>
      </c>
      <c r="BI31" s="76">
        <v>421121.16</v>
      </c>
      <c r="BJ31" s="76">
        <v>330401.21000000002</v>
      </c>
      <c r="BK31" s="76">
        <v>444922.1</v>
      </c>
      <c r="BL31" s="76">
        <v>393400.06</v>
      </c>
      <c r="BM31" s="76">
        <v>567839.68999999994</v>
      </c>
      <c r="BN31" s="76">
        <v>447440.25</v>
      </c>
      <c r="BO31" s="76">
        <v>397598.61</v>
      </c>
      <c r="BP31" s="76">
        <v>406277.23</v>
      </c>
      <c r="BQ31" s="76">
        <v>309290.09999999998</v>
      </c>
      <c r="BR31" s="76">
        <v>488535.4</v>
      </c>
      <c r="BS31" s="76">
        <v>379989.33</v>
      </c>
      <c r="BT31" s="76">
        <v>340125.94</v>
      </c>
      <c r="BU31" s="76">
        <v>451264.72</v>
      </c>
      <c r="BV31" s="76">
        <v>596694.75</v>
      </c>
      <c r="BW31" s="76">
        <v>458615.23</v>
      </c>
      <c r="BX31" s="76">
        <v>323877.84000000003</v>
      </c>
      <c r="BY31" s="76">
        <v>445371.9</v>
      </c>
      <c r="BZ31" s="76">
        <v>533496.89</v>
      </c>
      <c r="CA31" s="76">
        <v>579283.82999999996</v>
      </c>
      <c r="CB31" s="76">
        <v>717651.82</v>
      </c>
      <c r="CC31" s="76">
        <v>721543.85</v>
      </c>
      <c r="CD31" s="76">
        <v>369794.65</v>
      </c>
      <c r="CE31" s="76">
        <v>441078.22</v>
      </c>
      <c r="CF31" s="76">
        <v>506913.48</v>
      </c>
      <c r="CG31" s="76">
        <v>529486.16</v>
      </c>
      <c r="CH31" s="76">
        <v>556472.18000000005</v>
      </c>
      <c r="CI31" s="76">
        <v>662406.84</v>
      </c>
      <c r="CJ31" s="76">
        <v>463110.72</v>
      </c>
      <c r="CK31" s="76">
        <v>647837.57999999996</v>
      </c>
      <c r="CL31" s="76">
        <v>637314.49</v>
      </c>
      <c r="CM31" s="76">
        <v>490413.29</v>
      </c>
      <c r="CN31" s="76">
        <v>537937.28</v>
      </c>
      <c r="CO31" s="76">
        <v>492519.14</v>
      </c>
      <c r="CP31" s="76">
        <v>534145.14</v>
      </c>
      <c r="CQ31" s="76">
        <v>594295.05000000005</v>
      </c>
      <c r="CR31" s="76">
        <v>616669.23</v>
      </c>
      <c r="CS31" s="76">
        <v>560601.34</v>
      </c>
      <c r="CT31" s="76">
        <v>583709.66</v>
      </c>
      <c r="CU31" s="76">
        <v>796838.26</v>
      </c>
      <c r="CV31" s="76">
        <v>451540.99</v>
      </c>
      <c r="CW31" s="76">
        <v>855656.04</v>
      </c>
      <c r="CX31" s="76">
        <v>497624.72</v>
      </c>
      <c r="CY31" s="76">
        <v>665440.12</v>
      </c>
      <c r="CZ31" s="76">
        <v>726175</v>
      </c>
      <c r="DA31" s="76">
        <v>678877</v>
      </c>
      <c r="DB31" s="76">
        <v>568346.76</v>
      </c>
      <c r="DC31" s="76">
        <v>596670.07000000007</v>
      </c>
      <c r="DD31" s="76">
        <v>599277.25</v>
      </c>
      <c r="DE31" s="76">
        <v>489598.19</v>
      </c>
      <c r="DF31" s="76">
        <v>571415</v>
      </c>
      <c r="DG31" s="76">
        <v>477027.88</v>
      </c>
      <c r="DH31" s="76">
        <v>613891.40999999992</v>
      </c>
      <c r="DI31" s="76">
        <v>704991.09000000008</v>
      </c>
      <c r="DJ31" s="76">
        <v>667228.88</v>
      </c>
      <c r="DK31" s="76">
        <v>757309.28</v>
      </c>
      <c r="DL31" s="76">
        <v>597363.51</v>
      </c>
      <c r="DM31" s="76">
        <v>610748.67000000004</v>
      </c>
      <c r="DN31" s="76">
        <v>526544.34</v>
      </c>
      <c r="DO31" s="76">
        <v>618077.80999999994</v>
      </c>
      <c r="DP31" s="76">
        <v>575800.98</v>
      </c>
      <c r="DQ31" s="76">
        <v>697647.56</v>
      </c>
      <c r="DR31" s="76">
        <v>677056.39</v>
      </c>
      <c r="DS31" s="76">
        <v>638072.94999999995</v>
      </c>
      <c r="DT31" s="76">
        <v>427087.77</v>
      </c>
      <c r="DU31" s="76">
        <v>553169.67000000004</v>
      </c>
      <c r="DV31" s="76">
        <v>608802.25</v>
      </c>
      <c r="DW31" s="76">
        <v>767734.95</v>
      </c>
      <c r="DX31" s="76">
        <v>628216.01</v>
      </c>
      <c r="DY31" s="76">
        <v>642313.91</v>
      </c>
      <c r="DZ31" s="76">
        <v>816061.77</v>
      </c>
      <c r="EA31" s="3"/>
      <c r="EB31" s="3"/>
      <c r="EC31" s="3"/>
      <c r="ED31" s="3"/>
      <c r="EE31" s="3"/>
    </row>
    <row r="32" spans="1:135" x14ac:dyDescent="0.35">
      <c r="A32" s="5" t="s">
        <v>12</v>
      </c>
      <c r="B32" s="1" t="s">
        <v>10</v>
      </c>
      <c r="C32" s="1" t="s">
        <v>5</v>
      </c>
      <c r="D32" s="76">
        <v>326148.01</v>
      </c>
      <c r="E32" s="76">
        <v>353711.18</v>
      </c>
      <c r="F32" s="76">
        <v>496183.29</v>
      </c>
      <c r="G32" s="76">
        <v>408779.13</v>
      </c>
      <c r="H32" s="76">
        <v>487659.3</v>
      </c>
      <c r="I32" s="76">
        <v>327736.14</v>
      </c>
      <c r="J32" s="76">
        <v>207174.52</v>
      </c>
      <c r="K32" s="76">
        <v>457480.28</v>
      </c>
      <c r="L32" s="76">
        <v>352118.75</v>
      </c>
      <c r="M32" s="76">
        <v>473491.78</v>
      </c>
      <c r="N32" s="76">
        <v>360638.62</v>
      </c>
      <c r="O32" s="76">
        <v>344023.37</v>
      </c>
      <c r="P32" s="76">
        <v>291131.42</v>
      </c>
      <c r="Q32" s="76">
        <v>413530.72</v>
      </c>
      <c r="R32" s="76">
        <v>326067.71999999997</v>
      </c>
      <c r="S32" s="76">
        <v>375102.84</v>
      </c>
      <c r="T32" s="76">
        <v>275308.95</v>
      </c>
      <c r="U32" s="76">
        <v>210066.71</v>
      </c>
      <c r="V32" s="76">
        <v>323107.08</v>
      </c>
      <c r="W32" s="76">
        <v>297059.31</v>
      </c>
      <c r="X32" s="76">
        <v>220583.98</v>
      </c>
      <c r="Y32" s="76">
        <v>273396.77</v>
      </c>
      <c r="Z32" s="76">
        <v>283437.98</v>
      </c>
      <c r="AA32" s="76">
        <v>323823.77</v>
      </c>
      <c r="AB32" s="76">
        <v>205139.01</v>
      </c>
      <c r="AC32" s="76">
        <v>440918.63</v>
      </c>
      <c r="AD32" s="76">
        <v>286922.49</v>
      </c>
      <c r="AE32" s="76">
        <v>323167.02</v>
      </c>
      <c r="AF32" s="76">
        <v>355569.56</v>
      </c>
      <c r="AG32" s="76">
        <v>285637.53999999998</v>
      </c>
      <c r="AH32" s="76">
        <v>301834.18</v>
      </c>
      <c r="AI32" s="76">
        <v>248101.47</v>
      </c>
      <c r="AJ32" s="76">
        <v>396187.4</v>
      </c>
      <c r="AK32" s="76">
        <v>424472.64</v>
      </c>
      <c r="AL32" s="76">
        <v>367132.66</v>
      </c>
      <c r="AM32" s="76">
        <v>406218.04</v>
      </c>
      <c r="AN32" s="76">
        <v>306405.31</v>
      </c>
      <c r="AO32" s="76">
        <v>278316.89</v>
      </c>
      <c r="AP32" s="76">
        <v>351393.99</v>
      </c>
      <c r="AQ32" s="76">
        <v>312759.65999999997</v>
      </c>
      <c r="AR32" s="76">
        <v>313319.96999999997</v>
      </c>
      <c r="AS32" s="76">
        <v>389759.77</v>
      </c>
      <c r="AT32" s="76">
        <v>316960.76</v>
      </c>
      <c r="AU32" s="76">
        <v>483839.46</v>
      </c>
      <c r="AV32" s="76">
        <v>387519.36</v>
      </c>
      <c r="AW32" s="76">
        <v>499800.51</v>
      </c>
      <c r="AX32" s="76">
        <v>464519.69</v>
      </c>
      <c r="AY32" s="76">
        <v>353360.36</v>
      </c>
      <c r="AZ32" s="76">
        <v>371838.49</v>
      </c>
      <c r="BA32" s="76">
        <v>464521.25</v>
      </c>
      <c r="BB32" s="76">
        <v>232681.09</v>
      </c>
      <c r="BC32" s="76">
        <v>503720.86</v>
      </c>
      <c r="BD32" s="76">
        <v>357281.42</v>
      </c>
      <c r="BE32" s="76">
        <v>393681.41</v>
      </c>
      <c r="BF32" s="76">
        <v>376316.85</v>
      </c>
      <c r="BG32" s="76">
        <v>256478.96</v>
      </c>
      <c r="BH32" s="76">
        <v>426161</v>
      </c>
      <c r="BI32" s="76">
        <v>349440.07</v>
      </c>
      <c r="BJ32" s="76">
        <v>383320.31</v>
      </c>
      <c r="BK32" s="76">
        <v>394801.35</v>
      </c>
      <c r="BL32" s="76">
        <v>303240.78999999998</v>
      </c>
      <c r="BM32" s="76">
        <v>386960.27</v>
      </c>
      <c r="BN32" s="76">
        <v>243319.36</v>
      </c>
      <c r="BO32" s="76">
        <v>270759.17</v>
      </c>
      <c r="BP32" s="76">
        <v>460877.36</v>
      </c>
      <c r="BQ32" s="76">
        <v>379185.1</v>
      </c>
      <c r="BR32" s="76">
        <v>453256.47</v>
      </c>
      <c r="BS32" s="76">
        <v>347537.91</v>
      </c>
      <c r="BT32" s="76">
        <v>404398.41</v>
      </c>
      <c r="BU32" s="76">
        <v>512742</v>
      </c>
      <c r="BV32" s="76">
        <v>390877.46</v>
      </c>
      <c r="BW32" s="76">
        <v>485254.14</v>
      </c>
      <c r="BX32" s="76">
        <v>373412.05</v>
      </c>
      <c r="BY32" s="76">
        <v>801127.62</v>
      </c>
      <c r="BZ32" s="76">
        <v>474204.38</v>
      </c>
      <c r="CA32" s="76">
        <v>382441.06</v>
      </c>
      <c r="CB32" s="76">
        <v>605716.51</v>
      </c>
      <c r="CC32" s="76">
        <v>345755.22</v>
      </c>
      <c r="CD32" s="76">
        <v>557698.88</v>
      </c>
      <c r="CE32" s="76">
        <v>481650.59</v>
      </c>
      <c r="CF32" s="76">
        <v>472068.59</v>
      </c>
      <c r="CG32" s="76">
        <v>507875.16</v>
      </c>
      <c r="CH32" s="76">
        <v>461939.85</v>
      </c>
      <c r="CI32" s="76">
        <v>544559.80000000005</v>
      </c>
      <c r="CJ32" s="76">
        <v>473151.67</v>
      </c>
      <c r="CK32" s="76">
        <v>528883.28</v>
      </c>
      <c r="CL32" s="76">
        <v>533459.22</v>
      </c>
      <c r="CM32" s="76">
        <v>607323.4</v>
      </c>
      <c r="CN32" s="76">
        <v>513293.92</v>
      </c>
      <c r="CO32" s="76">
        <v>480721.67</v>
      </c>
      <c r="CP32" s="76">
        <v>760542.89</v>
      </c>
      <c r="CQ32" s="76">
        <v>646803.76</v>
      </c>
      <c r="CR32" s="76">
        <v>520224.05</v>
      </c>
      <c r="CS32" s="76">
        <v>673947.47</v>
      </c>
      <c r="CT32" s="76">
        <v>637832.86</v>
      </c>
      <c r="CU32" s="76">
        <v>628074.15</v>
      </c>
      <c r="CV32" s="76">
        <v>445556.81</v>
      </c>
      <c r="CW32" s="76">
        <v>593913.88</v>
      </c>
      <c r="CX32" s="76">
        <v>664674.44999999995</v>
      </c>
      <c r="CY32" s="76">
        <v>787656.52</v>
      </c>
      <c r="CZ32" s="76">
        <v>546087.49</v>
      </c>
      <c r="DA32" s="76">
        <v>544622.84</v>
      </c>
      <c r="DB32" s="76">
        <v>596842.06000000006</v>
      </c>
      <c r="DC32" s="76">
        <v>638707.46</v>
      </c>
      <c r="DD32" s="76">
        <v>542645.16</v>
      </c>
      <c r="DE32" s="76">
        <v>351515.4</v>
      </c>
      <c r="DF32" s="76">
        <v>516085.93999999994</v>
      </c>
      <c r="DG32" s="76">
        <v>584833.36</v>
      </c>
      <c r="DH32" s="76">
        <v>417656.52999999997</v>
      </c>
      <c r="DI32" s="76">
        <v>497329.54000000004</v>
      </c>
      <c r="DJ32" s="76">
        <v>500978.39</v>
      </c>
      <c r="DK32" s="76">
        <v>724393.54</v>
      </c>
      <c r="DL32" s="76">
        <v>662943.17999999993</v>
      </c>
      <c r="DM32" s="76">
        <v>639509.69999999995</v>
      </c>
      <c r="DN32" s="76">
        <v>620753.23</v>
      </c>
      <c r="DO32" s="76">
        <v>905256.56</v>
      </c>
      <c r="DP32" s="76">
        <v>739322.8</v>
      </c>
      <c r="DQ32" s="76">
        <v>466540.49</v>
      </c>
      <c r="DR32" s="76">
        <v>647466.06000000006</v>
      </c>
      <c r="DS32" s="76">
        <v>501039.32999999996</v>
      </c>
      <c r="DT32" s="76">
        <v>362985</v>
      </c>
      <c r="DU32" s="76">
        <v>737652.1</v>
      </c>
      <c r="DV32" s="76">
        <v>627432.79</v>
      </c>
      <c r="DW32" s="76">
        <v>411968.22</v>
      </c>
      <c r="DX32" s="76">
        <v>523862.6</v>
      </c>
      <c r="DY32" s="76">
        <v>307303.06999999995</v>
      </c>
      <c r="DZ32" s="76">
        <v>605150.41</v>
      </c>
      <c r="EA32" s="3"/>
      <c r="EB32" s="3"/>
      <c r="EC32" s="3"/>
      <c r="ED32" s="3"/>
      <c r="EE32" s="3"/>
    </row>
    <row r="33" spans="1:135" x14ac:dyDescent="0.35">
      <c r="A33" s="5" t="s">
        <v>12</v>
      </c>
      <c r="B33" s="1" t="s">
        <v>10</v>
      </c>
      <c r="C33" s="1" t="s">
        <v>6</v>
      </c>
      <c r="D33" s="76">
        <v>312397.71000000002</v>
      </c>
      <c r="E33" s="76">
        <v>250795</v>
      </c>
      <c r="F33" s="76">
        <v>486986.23</v>
      </c>
      <c r="G33" s="76">
        <v>274947.64</v>
      </c>
      <c r="H33" s="76">
        <v>255227.49</v>
      </c>
      <c r="I33" s="76">
        <v>351503.22</v>
      </c>
      <c r="J33" s="76">
        <v>381762.91</v>
      </c>
      <c r="K33" s="76">
        <v>341575.56</v>
      </c>
      <c r="L33" s="76">
        <v>428550.24</v>
      </c>
      <c r="M33" s="76">
        <v>477183.75</v>
      </c>
      <c r="N33" s="76">
        <v>491242.01</v>
      </c>
      <c r="O33" s="76">
        <v>414916.9</v>
      </c>
      <c r="P33" s="76">
        <v>512115.17</v>
      </c>
      <c r="Q33" s="76">
        <v>422585.63</v>
      </c>
      <c r="R33" s="76">
        <v>481391.78</v>
      </c>
      <c r="S33" s="76">
        <v>293375.73</v>
      </c>
      <c r="T33" s="76">
        <v>236120.44</v>
      </c>
      <c r="U33" s="76">
        <v>342708.76</v>
      </c>
      <c r="V33" s="76">
        <v>254763.15</v>
      </c>
      <c r="W33" s="76">
        <v>169922.15</v>
      </c>
      <c r="X33" s="76">
        <v>308532.65999999997</v>
      </c>
      <c r="Y33" s="76">
        <v>300648.42</v>
      </c>
      <c r="Z33" s="76">
        <v>237076.74</v>
      </c>
      <c r="AA33" s="76">
        <v>239944.99</v>
      </c>
      <c r="AB33" s="76">
        <v>156082.06</v>
      </c>
      <c r="AC33" s="76">
        <v>280468.82</v>
      </c>
      <c r="AD33" s="76">
        <v>373529.97</v>
      </c>
      <c r="AE33" s="76">
        <v>327512.55</v>
      </c>
      <c r="AF33" s="76">
        <v>283296.46000000002</v>
      </c>
      <c r="AG33" s="76">
        <v>275328.99</v>
      </c>
      <c r="AH33" s="76">
        <v>374042.28</v>
      </c>
      <c r="AI33" s="76">
        <v>392040.42</v>
      </c>
      <c r="AJ33" s="76">
        <v>210544.5</v>
      </c>
      <c r="AK33" s="76">
        <v>256304.86</v>
      </c>
      <c r="AL33" s="76">
        <v>110800.75</v>
      </c>
      <c r="AM33" s="76">
        <v>391526.03</v>
      </c>
      <c r="AN33" s="76">
        <v>171107.19</v>
      </c>
      <c r="AO33" s="76">
        <v>180600.61</v>
      </c>
      <c r="AP33" s="76">
        <v>335438.76</v>
      </c>
      <c r="AQ33" s="76">
        <v>326479.02</v>
      </c>
      <c r="AR33" s="76">
        <v>347199.41</v>
      </c>
      <c r="AS33" s="76">
        <v>325919.7</v>
      </c>
      <c r="AT33" s="76">
        <v>412439.75</v>
      </c>
      <c r="AU33" s="76">
        <v>268239.52</v>
      </c>
      <c r="AV33" s="76">
        <v>305198.71000000002</v>
      </c>
      <c r="AW33" s="76">
        <v>357559.98</v>
      </c>
      <c r="AX33" s="76">
        <v>202159.53</v>
      </c>
      <c r="AY33" s="76">
        <v>498678.63</v>
      </c>
      <c r="AZ33" s="76">
        <v>276078</v>
      </c>
      <c r="BA33" s="76">
        <v>234360.29</v>
      </c>
      <c r="BB33" s="76">
        <v>278320.49</v>
      </c>
      <c r="BC33" s="76">
        <v>351680.54</v>
      </c>
      <c r="BD33" s="76">
        <v>402920.86</v>
      </c>
      <c r="BE33" s="76">
        <v>351120.49</v>
      </c>
      <c r="BF33" s="76">
        <v>331517.56</v>
      </c>
      <c r="BG33" s="76">
        <v>409358.1</v>
      </c>
      <c r="BH33" s="76">
        <v>304360.96000000002</v>
      </c>
      <c r="BI33" s="76">
        <v>227920.85</v>
      </c>
      <c r="BJ33" s="76">
        <v>339361.64</v>
      </c>
      <c r="BK33" s="76">
        <v>377160.81</v>
      </c>
      <c r="BL33" s="76">
        <v>229041.04</v>
      </c>
      <c r="BM33" s="76">
        <v>330680.01</v>
      </c>
      <c r="BN33" s="76">
        <v>331519.90000000002</v>
      </c>
      <c r="BO33" s="76">
        <v>356438.65</v>
      </c>
      <c r="BP33" s="76">
        <v>272720.39</v>
      </c>
      <c r="BQ33" s="76">
        <v>320606.90999999997</v>
      </c>
      <c r="BR33" s="76">
        <v>382935.68</v>
      </c>
      <c r="BS33" s="76">
        <v>523571.94</v>
      </c>
      <c r="BT33" s="76">
        <v>268351.59999999998</v>
      </c>
      <c r="BU33" s="76">
        <v>214150.89</v>
      </c>
      <c r="BV33" s="76">
        <v>336911.33</v>
      </c>
      <c r="BW33" s="76">
        <v>327987.33</v>
      </c>
      <c r="BX33" s="76">
        <v>620579.38</v>
      </c>
      <c r="BY33" s="76">
        <v>441677.94</v>
      </c>
      <c r="BZ33" s="76">
        <v>442991.73</v>
      </c>
      <c r="CA33" s="76">
        <v>464836.17</v>
      </c>
      <c r="CB33" s="76">
        <v>417203.9</v>
      </c>
      <c r="CC33" s="76">
        <v>511211.3</v>
      </c>
      <c r="CD33" s="76">
        <v>406691.53</v>
      </c>
      <c r="CE33" s="76">
        <v>477978.49</v>
      </c>
      <c r="CF33" s="76">
        <v>324947.53999999998</v>
      </c>
      <c r="CG33" s="76">
        <v>284706.63</v>
      </c>
      <c r="CH33" s="76">
        <v>489366.21</v>
      </c>
      <c r="CI33" s="76">
        <v>516467.8</v>
      </c>
      <c r="CJ33" s="76">
        <v>356630.4</v>
      </c>
      <c r="CK33" s="76">
        <v>289949.75</v>
      </c>
      <c r="CL33" s="76">
        <v>435386.28</v>
      </c>
      <c r="CM33" s="76">
        <v>500988.33</v>
      </c>
      <c r="CN33" s="76">
        <v>642748.85</v>
      </c>
      <c r="CO33" s="76">
        <v>854245.1</v>
      </c>
      <c r="CP33" s="76">
        <v>560163.49</v>
      </c>
      <c r="CQ33" s="76">
        <v>731570.46</v>
      </c>
      <c r="CR33" s="76">
        <v>776910.37</v>
      </c>
      <c r="CS33" s="76">
        <v>792037.66</v>
      </c>
      <c r="CT33" s="76">
        <v>516801.73</v>
      </c>
      <c r="CU33" s="76">
        <v>1003345.2</v>
      </c>
      <c r="CV33" s="76">
        <v>517778.82</v>
      </c>
      <c r="CW33" s="76">
        <v>600740.31999999995</v>
      </c>
      <c r="CX33" s="76">
        <v>307935.46999999997</v>
      </c>
      <c r="CY33" s="76">
        <v>713957.8</v>
      </c>
      <c r="CZ33" s="76">
        <v>786672.31</v>
      </c>
      <c r="DA33" s="76">
        <v>522658.39</v>
      </c>
      <c r="DB33" s="76">
        <v>616355.35</v>
      </c>
      <c r="DC33" s="76">
        <v>676897.75999999989</v>
      </c>
      <c r="DD33" s="76">
        <v>705208.83</v>
      </c>
      <c r="DE33" s="76">
        <v>511970.15</v>
      </c>
      <c r="DF33" s="76">
        <v>614579.07999999996</v>
      </c>
      <c r="DG33" s="76">
        <v>713009.02</v>
      </c>
      <c r="DH33" s="76">
        <v>529164.98</v>
      </c>
      <c r="DI33" s="76">
        <v>551032.32000000007</v>
      </c>
      <c r="DJ33" s="76">
        <v>811974.3600000001</v>
      </c>
      <c r="DK33" s="76">
        <v>377083.69</v>
      </c>
      <c r="DL33" s="76">
        <v>545313.68000000005</v>
      </c>
      <c r="DM33" s="76">
        <v>534894.85000000009</v>
      </c>
      <c r="DN33" s="76">
        <v>568225.51</v>
      </c>
      <c r="DO33" s="76">
        <v>622101.65</v>
      </c>
      <c r="DP33" s="76">
        <v>799000.7</v>
      </c>
      <c r="DQ33" s="76">
        <v>658685.26</v>
      </c>
      <c r="DR33" s="76">
        <v>671498.1</v>
      </c>
      <c r="DS33" s="76">
        <v>608572.81999999995</v>
      </c>
      <c r="DT33" s="76">
        <v>801213.74</v>
      </c>
      <c r="DU33" s="76">
        <v>311248.07</v>
      </c>
      <c r="DV33" s="76">
        <v>616369.91</v>
      </c>
      <c r="DW33" s="76">
        <v>744432.65</v>
      </c>
      <c r="DX33" s="76">
        <v>782291.33000000007</v>
      </c>
      <c r="DY33" s="76">
        <v>813467.23999999987</v>
      </c>
      <c r="DZ33" s="76">
        <v>689862.4</v>
      </c>
      <c r="EA33" s="3"/>
      <c r="EB33" s="3"/>
      <c r="EC33" s="3"/>
      <c r="ED33" s="3"/>
      <c r="EE33" s="3"/>
    </row>
    <row r="34" spans="1:135" x14ac:dyDescent="0.35">
      <c r="A34" s="5" t="s">
        <v>12</v>
      </c>
      <c r="B34" s="1" t="s">
        <v>10</v>
      </c>
      <c r="C34" s="1" t="s">
        <v>7</v>
      </c>
      <c r="D34" s="76">
        <v>284269.49</v>
      </c>
      <c r="E34" s="76">
        <v>244772.11</v>
      </c>
      <c r="F34" s="76">
        <v>362583.03999999998</v>
      </c>
      <c r="G34" s="76">
        <v>410210.39</v>
      </c>
      <c r="H34" s="76">
        <v>457890.49</v>
      </c>
      <c r="I34" s="76">
        <v>360031.04</v>
      </c>
      <c r="J34" s="76">
        <v>384292.88</v>
      </c>
      <c r="K34" s="76">
        <v>522269.96</v>
      </c>
      <c r="L34" s="76">
        <v>569377.43999999994</v>
      </c>
      <c r="M34" s="76">
        <v>263051.53000000003</v>
      </c>
      <c r="N34" s="76">
        <v>352156.08</v>
      </c>
      <c r="O34" s="76">
        <v>232558.43</v>
      </c>
      <c r="P34" s="76">
        <v>343207.67</v>
      </c>
      <c r="Q34" s="76">
        <v>267312.01</v>
      </c>
      <c r="R34" s="76">
        <v>353946.76</v>
      </c>
      <c r="S34" s="76">
        <v>245478.02</v>
      </c>
      <c r="T34" s="76">
        <v>207443.76</v>
      </c>
      <c r="U34" s="76">
        <v>134311.18</v>
      </c>
      <c r="V34" s="76">
        <v>155344.85999999999</v>
      </c>
      <c r="W34" s="76">
        <v>101091.59</v>
      </c>
      <c r="X34" s="76">
        <v>285351.94</v>
      </c>
      <c r="Y34" s="76">
        <v>233493.01</v>
      </c>
      <c r="Z34" s="76">
        <v>266236.01</v>
      </c>
      <c r="AA34" s="76">
        <v>234926.43</v>
      </c>
      <c r="AB34" s="76">
        <v>211150.28</v>
      </c>
      <c r="AC34" s="76">
        <v>164519.46</v>
      </c>
      <c r="AD34" s="76">
        <v>420038.40000000002</v>
      </c>
      <c r="AE34" s="76">
        <v>219018.3</v>
      </c>
      <c r="AF34" s="76">
        <v>423122.48</v>
      </c>
      <c r="AG34" s="76">
        <v>341377.29</v>
      </c>
      <c r="AH34" s="76">
        <v>256545.82</v>
      </c>
      <c r="AI34" s="76">
        <v>337778.73</v>
      </c>
      <c r="AJ34" s="76">
        <v>340607.19</v>
      </c>
      <c r="AK34" s="76">
        <v>192797.54</v>
      </c>
      <c r="AL34" s="76">
        <v>279683.09999999998</v>
      </c>
      <c r="AM34" s="76">
        <v>255777.03</v>
      </c>
      <c r="AN34" s="76">
        <v>173719.87</v>
      </c>
      <c r="AO34" s="76">
        <v>275238.99</v>
      </c>
      <c r="AP34" s="76">
        <v>487475.58</v>
      </c>
      <c r="AQ34" s="76">
        <v>375758.73</v>
      </c>
      <c r="AR34" s="76">
        <v>536199.01</v>
      </c>
      <c r="AS34" s="76">
        <v>256199.76</v>
      </c>
      <c r="AT34" s="76">
        <v>426160.28</v>
      </c>
      <c r="AU34" s="76">
        <v>337959.89</v>
      </c>
      <c r="AV34" s="76">
        <v>395359.79</v>
      </c>
      <c r="AW34" s="76">
        <v>369319.45</v>
      </c>
      <c r="AX34" s="76">
        <v>444080.24</v>
      </c>
      <c r="AY34" s="76">
        <v>403477.47</v>
      </c>
      <c r="AZ34" s="76">
        <v>314999.33</v>
      </c>
      <c r="BA34" s="76">
        <v>441000.79</v>
      </c>
      <c r="BB34" s="76">
        <v>584640.27</v>
      </c>
      <c r="BC34" s="76">
        <v>302679.67</v>
      </c>
      <c r="BD34" s="76">
        <v>337959.8</v>
      </c>
      <c r="BE34" s="76">
        <v>304360.90999999997</v>
      </c>
      <c r="BF34" s="76">
        <v>391995.5</v>
      </c>
      <c r="BG34" s="76">
        <v>349161.07</v>
      </c>
      <c r="BH34" s="76">
        <v>254799.33</v>
      </c>
      <c r="BI34" s="76">
        <v>148398.74</v>
      </c>
      <c r="BJ34" s="76">
        <v>365398.67</v>
      </c>
      <c r="BK34" s="76">
        <v>378559.48</v>
      </c>
      <c r="BL34" s="76">
        <v>149518.68</v>
      </c>
      <c r="BM34" s="76">
        <v>245839.78</v>
      </c>
      <c r="BN34" s="76">
        <v>339080.16</v>
      </c>
      <c r="BO34" s="76">
        <v>427276.83</v>
      </c>
      <c r="BP34" s="76">
        <v>338518.01</v>
      </c>
      <c r="BQ34" s="76">
        <v>298652.5</v>
      </c>
      <c r="BR34" s="76">
        <v>343069.1</v>
      </c>
      <c r="BS34" s="76">
        <v>229340.73</v>
      </c>
      <c r="BT34" s="76">
        <v>418390.69</v>
      </c>
      <c r="BU34" s="76">
        <v>495485.23</v>
      </c>
      <c r="BV34" s="76">
        <v>591919.69999999995</v>
      </c>
      <c r="BW34" s="76">
        <v>526078.28</v>
      </c>
      <c r="BX34" s="76">
        <v>401869.07</v>
      </c>
      <c r="BY34" s="76">
        <v>267731.58</v>
      </c>
      <c r="BZ34" s="76">
        <v>628158.12</v>
      </c>
      <c r="CA34" s="76">
        <v>561252.17000000004</v>
      </c>
      <c r="CB34" s="76">
        <v>385829.38</v>
      </c>
      <c r="CC34" s="76">
        <v>510498.39</v>
      </c>
      <c r="CD34" s="76">
        <v>377070.3</v>
      </c>
      <c r="CE34" s="76">
        <v>480768.15</v>
      </c>
      <c r="CF34" s="76">
        <v>478139.87</v>
      </c>
      <c r="CG34" s="76">
        <v>578769.22</v>
      </c>
      <c r="CH34" s="76">
        <v>299652.19</v>
      </c>
      <c r="CI34" s="76">
        <v>607625.23</v>
      </c>
      <c r="CJ34" s="76">
        <v>181387.63</v>
      </c>
      <c r="CK34" s="76">
        <v>270247.84000000003</v>
      </c>
      <c r="CL34" s="76">
        <v>593265.4</v>
      </c>
      <c r="CM34" s="76">
        <v>580870.56999999995</v>
      </c>
      <c r="CN34" s="76">
        <v>588213.44999999995</v>
      </c>
      <c r="CO34" s="76">
        <v>586834.73</v>
      </c>
      <c r="CP34" s="76">
        <v>675846.51</v>
      </c>
      <c r="CQ34" s="76">
        <v>737195.24</v>
      </c>
      <c r="CR34" s="76">
        <v>577311.59</v>
      </c>
      <c r="CS34" s="76">
        <v>383573.3</v>
      </c>
      <c r="CT34" s="76">
        <v>779346.96</v>
      </c>
      <c r="CU34" s="76">
        <v>582191.39</v>
      </c>
      <c r="CV34" s="76">
        <v>571455.93999999994</v>
      </c>
      <c r="CW34" s="76">
        <v>430910.01</v>
      </c>
      <c r="CX34" s="76">
        <v>783737.52</v>
      </c>
      <c r="CY34" s="76">
        <v>294756.03000000003</v>
      </c>
      <c r="CZ34" s="76">
        <v>770073.01</v>
      </c>
      <c r="DA34" s="76">
        <v>543638.63</v>
      </c>
      <c r="DB34" s="76">
        <v>627089.55000000005</v>
      </c>
      <c r="DC34" s="76">
        <v>689231.11</v>
      </c>
      <c r="DD34" s="76">
        <v>817233.16999999993</v>
      </c>
      <c r="DE34" s="76">
        <v>840145.28</v>
      </c>
      <c r="DF34" s="76">
        <v>619308.89999999991</v>
      </c>
      <c r="DG34" s="76">
        <v>657848.87</v>
      </c>
      <c r="DH34" s="76">
        <v>764106.36</v>
      </c>
      <c r="DI34" s="76">
        <v>555760.37</v>
      </c>
      <c r="DJ34" s="76">
        <v>357833.69</v>
      </c>
      <c r="DK34" s="76">
        <v>663059.99</v>
      </c>
      <c r="DL34" s="76">
        <v>912030.10000000009</v>
      </c>
      <c r="DM34" s="76">
        <v>613056.64</v>
      </c>
      <c r="DN34" s="76">
        <v>509402.65</v>
      </c>
      <c r="DO34" s="76">
        <v>792071.88</v>
      </c>
      <c r="DP34" s="76">
        <v>549039.79</v>
      </c>
      <c r="DQ34" s="76">
        <v>810745.86999999988</v>
      </c>
      <c r="DR34" s="76">
        <v>708291.78</v>
      </c>
      <c r="DS34" s="76">
        <v>580213.29</v>
      </c>
      <c r="DT34" s="76">
        <v>436557.93</v>
      </c>
      <c r="DU34" s="76">
        <v>812973.29</v>
      </c>
      <c r="DV34" s="76">
        <v>545139.11</v>
      </c>
      <c r="DW34" s="76">
        <v>813531.29</v>
      </c>
      <c r="DX34" s="76">
        <v>779013.54999999993</v>
      </c>
      <c r="DY34" s="76">
        <v>605836.81000000006</v>
      </c>
      <c r="DZ34" s="76">
        <v>491126.77</v>
      </c>
      <c r="EA34" s="3"/>
      <c r="EB34" s="3"/>
      <c r="EC34" s="3"/>
      <c r="ED34" s="3"/>
      <c r="EE34" s="3"/>
    </row>
    <row r="35" spans="1:135" x14ac:dyDescent="0.35">
      <c r="A35" s="5" t="s">
        <v>12</v>
      </c>
      <c r="B35" s="1" t="s">
        <v>10</v>
      </c>
      <c r="C35" s="1" t="s">
        <v>8</v>
      </c>
      <c r="D35" s="76">
        <v>10358142.810000001</v>
      </c>
      <c r="E35" s="76">
        <v>9336967.5099999998</v>
      </c>
      <c r="F35" s="76">
        <v>11644725.24</v>
      </c>
      <c r="G35" s="76">
        <v>10852916.699999999</v>
      </c>
      <c r="H35" s="76">
        <v>9956264.25</v>
      </c>
      <c r="I35" s="76">
        <v>10064619.09</v>
      </c>
      <c r="J35" s="76">
        <v>11168223.5</v>
      </c>
      <c r="K35" s="76">
        <v>10676629.539999999</v>
      </c>
      <c r="L35" s="76">
        <v>12280128.220000001</v>
      </c>
      <c r="M35" s="76">
        <v>13652058.289999999</v>
      </c>
      <c r="N35" s="76">
        <v>13704314.6</v>
      </c>
      <c r="O35" s="76">
        <v>10866804.140000001</v>
      </c>
      <c r="P35" s="76">
        <v>9949200.0700000003</v>
      </c>
      <c r="Q35" s="76">
        <v>9712457.2699999996</v>
      </c>
      <c r="R35" s="76">
        <v>12247869.52</v>
      </c>
      <c r="S35" s="76">
        <v>11057457.23</v>
      </c>
      <c r="T35" s="76">
        <v>9617033.7100000009</v>
      </c>
      <c r="U35" s="76">
        <v>10323755.83</v>
      </c>
      <c r="V35" s="76">
        <v>8780534.2100000009</v>
      </c>
      <c r="W35" s="76">
        <v>7975597.6100000003</v>
      </c>
      <c r="X35" s="76">
        <v>9152657.7100000009</v>
      </c>
      <c r="Y35" s="76">
        <v>9034357.5099999998</v>
      </c>
      <c r="Z35" s="76">
        <v>8636420.3100000005</v>
      </c>
      <c r="AA35" s="76">
        <v>8973173.2899999991</v>
      </c>
      <c r="AB35" s="76">
        <v>5732741.7300000004</v>
      </c>
      <c r="AC35" s="76">
        <v>8920339.6699999999</v>
      </c>
      <c r="AD35" s="76">
        <v>9350935.3200000003</v>
      </c>
      <c r="AE35" s="76">
        <v>12656254.369999999</v>
      </c>
      <c r="AF35" s="76">
        <v>12419298.539999999</v>
      </c>
      <c r="AG35" s="76">
        <v>12807634.279999999</v>
      </c>
      <c r="AH35" s="76">
        <v>28480522.18</v>
      </c>
      <c r="AI35" s="76">
        <v>19928006.469999999</v>
      </c>
      <c r="AJ35" s="76">
        <v>21445661.039999999</v>
      </c>
      <c r="AK35" s="76">
        <v>22047055.809999999</v>
      </c>
      <c r="AL35" s="76">
        <v>20960964.59</v>
      </c>
      <c r="AM35" s="76">
        <v>21028509.260000002</v>
      </c>
      <c r="AN35" s="76">
        <v>19815646.899999999</v>
      </c>
      <c r="AO35" s="76">
        <v>22472501.719999999</v>
      </c>
      <c r="AP35" s="76">
        <v>20486455.43</v>
      </c>
      <c r="AQ35" s="76">
        <v>18821039.079999998</v>
      </c>
      <c r="AR35" s="76">
        <v>20037637.539999999</v>
      </c>
      <c r="AS35" s="76">
        <v>19929835.93</v>
      </c>
      <c r="AT35" s="76">
        <v>19236835.699999999</v>
      </c>
      <c r="AU35" s="76">
        <v>20849358.940000001</v>
      </c>
      <c r="AV35" s="76">
        <v>20727836.59</v>
      </c>
      <c r="AW35" s="76">
        <v>20464077.32</v>
      </c>
      <c r="AX35" s="76">
        <v>19731881.059999999</v>
      </c>
      <c r="AY35" s="76">
        <v>21440999.07</v>
      </c>
      <c r="AZ35" s="76">
        <v>19797110.510000002</v>
      </c>
      <c r="BA35" s="76">
        <v>20917667.09</v>
      </c>
      <c r="BB35" s="76">
        <v>20980378.75</v>
      </c>
      <c r="BC35" s="76">
        <v>21311343.719999999</v>
      </c>
      <c r="BD35" s="76">
        <v>18499862.579999998</v>
      </c>
      <c r="BE35" s="76">
        <v>19534178.420000002</v>
      </c>
      <c r="BF35" s="76">
        <v>18515543.219999999</v>
      </c>
      <c r="BG35" s="76">
        <v>19906584.170000002</v>
      </c>
      <c r="BH35" s="76">
        <v>19878017.32</v>
      </c>
      <c r="BI35" s="76">
        <v>21489692.940000001</v>
      </c>
      <c r="BJ35" s="76">
        <v>20716894.469999999</v>
      </c>
      <c r="BK35" s="76">
        <v>10337023.220000001</v>
      </c>
      <c r="BL35" s="76">
        <v>7061309.6399999997</v>
      </c>
      <c r="BM35" s="76">
        <v>10705521.84</v>
      </c>
      <c r="BN35" s="76">
        <v>11252636.34</v>
      </c>
      <c r="BO35" s="76">
        <v>10505593.220000001</v>
      </c>
      <c r="BP35" s="76">
        <v>9787946.1500000004</v>
      </c>
      <c r="BQ35" s="76">
        <v>12252441.48</v>
      </c>
      <c r="BR35" s="76">
        <v>12466179.27</v>
      </c>
      <c r="BS35" s="76">
        <v>13712272.210000001</v>
      </c>
      <c r="BT35" s="76">
        <v>14352686.52</v>
      </c>
      <c r="BU35" s="76">
        <v>14472364.779999999</v>
      </c>
      <c r="BV35" s="76">
        <v>13436585.539999999</v>
      </c>
      <c r="BW35" s="76">
        <v>11149376.539999999</v>
      </c>
      <c r="BX35" s="76">
        <v>8412653.4199999999</v>
      </c>
      <c r="BY35" s="76">
        <v>11174686.789999999</v>
      </c>
      <c r="BZ35" s="76">
        <v>12469591.74</v>
      </c>
      <c r="CA35" s="76">
        <v>13557148.08</v>
      </c>
      <c r="CB35" s="76">
        <v>10917859.859999999</v>
      </c>
      <c r="CC35" s="76">
        <v>11400260.74</v>
      </c>
      <c r="CD35" s="76">
        <v>12203281.460000001</v>
      </c>
      <c r="CE35" s="76">
        <v>13772313.699999999</v>
      </c>
      <c r="CF35" s="76">
        <v>13907553.02</v>
      </c>
      <c r="CG35" s="76">
        <v>14275008.83</v>
      </c>
      <c r="CH35" s="76">
        <v>13911493.02</v>
      </c>
      <c r="CI35" s="76">
        <v>11026857.460000001</v>
      </c>
      <c r="CJ35" s="76">
        <v>8564334.5999999996</v>
      </c>
      <c r="CK35" s="76">
        <v>12250498.189999999</v>
      </c>
      <c r="CL35" s="76">
        <v>13853530.92</v>
      </c>
      <c r="CM35" s="76">
        <v>15906561.869999999</v>
      </c>
      <c r="CN35" s="76">
        <v>13291708.09</v>
      </c>
      <c r="CO35" s="76">
        <v>13394100.970000001</v>
      </c>
      <c r="CP35" s="76">
        <v>10586641.960000001</v>
      </c>
      <c r="CQ35" s="76">
        <v>12313091.59</v>
      </c>
      <c r="CR35" s="76">
        <v>13459576.27</v>
      </c>
      <c r="CS35" s="76">
        <v>12228353.289999999</v>
      </c>
      <c r="CT35" s="76">
        <v>12200538.060000001</v>
      </c>
      <c r="CU35" s="76">
        <v>7399576.4699999997</v>
      </c>
      <c r="CV35" s="76">
        <v>8456582.2200000007</v>
      </c>
      <c r="CW35" s="76">
        <v>11247951.32</v>
      </c>
      <c r="CX35" s="76">
        <v>16536428.51</v>
      </c>
      <c r="CY35" s="76">
        <v>15907391.33</v>
      </c>
      <c r="CZ35" s="76">
        <v>14259899.220000001</v>
      </c>
      <c r="DA35" s="76">
        <v>14755222.010000002</v>
      </c>
      <c r="DB35" s="76">
        <v>12427945.749999998</v>
      </c>
      <c r="DC35" s="76">
        <v>12422682.210000001</v>
      </c>
      <c r="DD35" s="76">
        <v>16634471.41</v>
      </c>
      <c r="DE35" s="76">
        <v>17134051.259999998</v>
      </c>
      <c r="DF35" s="76">
        <v>17238272.73</v>
      </c>
      <c r="DG35" s="76">
        <v>14547477.109999999</v>
      </c>
      <c r="DH35" s="76">
        <v>10774171.259999998</v>
      </c>
      <c r="DI35" s="76">
        <v>12153151.300000001</v>
      </c>
      <c r="DJ35" s="76">
        <v>19190324.109999996</v>
      </c>
      <c r="DK35" s="76">
        <v>21925011.369999997</v>
      </c>
      <c r="DL35" s="76">
        <v>15968209.820000002</v>
      </c>
      <c r="DM35" s="76">
        <v>18934098.829999998</v>
      </c>
      <c r="DN35" s="76">
        <v>18171449.25</v>
      </c>
      <c r="DO35" s="76">
        <v>13079458.000000002</v>
      </c>
      <c r="DP35" s="76">
        <v>17075256.490000002</v>
      </c>
      <c r="DQ35" s="76">
        <v>16550585.359999998</v>
      </c>
      <c r="DR35" s="76">
        <v>15960851.42</v>
      </c>
      <c r="DS35" s="76">
        <v>15457906.789999997</v>
      </c>
      <c r="DT35" s="76">
        <v>13676361.029999999</v>
      </c>
      <c r="DU35" s="76">
        <v>14428904.59</v>
      </c>
      <c r="DV35" s="76">
        <v>22161638.109999999</v>
      </c>
      <c r="DW35" s="76">
        <v>18966780.010000002</v>
      </c>
      <c r="DX35" s="76">
        <v>18667754.240000002</v>
      </c>
      <c r="DY35" s="76">
        <v>16102773.590000002</v>
      </c>
      <c r="DZ35" s="76">
        <v>15673504.599999998</v>
      </c>
      <c r="EA35" s="3"/>
      <c r="EB35" s="3"/>
      <c r="EC35" s="3"/>
      <c r="ED35" s="3"/>
      <c r="EE35" s="3"/>
    </row>
    <row r="36" spans="1:135" x14ac:dyDescent="0.35">
      <c r="A36" s="5" t="s">
        <v>12</v>
      </c>
      <c r="B36" s="1" t="s">
        <v>10</v>
      </c>
      <c r="C36" s="1" t="s">
        <v>9</v>
      </c>
      <c r="D36" s="76">
        <v>26340.11</v>
      </c>
      <c r="E36" s="76">
        <v>26340.3</v>
      </c>
      <c r="F36" s="76">
        <v>26340.12</v>
      </c>
      <c r="G36" s="76">
        <v>21072.18</v>
      </c>
      <c r="H36" s="76">
        <v>21072.18</v>
      </c>
      <c r="I36" s="76">
        <v>21072.48</v>
      </c>
      <c r="J36" s="76">
        <v>25671.95</v>
      </c>
      <c r="K36" s="76">
        <v>26323.93</v>
      </c>
      <c r="L36" s="76">
        <v>26324</v>
      </c>
      <c r="M36" s="76">
        <v>26324</v>
      </c>
      <c r="N36" s="76">
        <v>26324</v>
      </c>
      <c r="O36" s="76">
        <v>13162</v>
      </c>
      <c r="P36" s="76">
        <v>13162</v>
      </c>
      <c r="Q36" s="76">
        <v>13162</v>
      </c>
      <c r="R36" s="76">
        <v>13162</v>
      </c>
      <c r="S36" s="76">
        <v>20917.66</v>
      </c>
      <c r="T36" s="76">
        <v>28673.52</v>
      </c>
      <c r="U36" s="76">
        <v>28674</v>
      </c>
      <c r="V36" s="76">
        <v>28674</v>
      </c>
      <c r="W36" s="76">
        <v>28674</v>
      </c>
      <c r="X36" s="76">
        <v>28674</v>
      </c>
      <c r="Y36" s="76">
        <v>28674</v>
      </c>
      <c r="Z36" s="76">
        <v>28673.97</v>
      </c>
      <c r="AA36" s="76">
        <v>28674.04</v>
      </c>
      <c r="AB36" s="76">
        <v>29052.23</v>
      </c>
      <c r="AC36" s="76">
        <v>30898.04</v>
      </c>
      <c r="AD36" s="76">
        <v>30898.04</v>
      </c>
      <c r="AE36" s="76">
        <v>30898.04</v>
      </c>
      <c r="AF36" s="76">
        <v>30898.04</v>
      </c>
      <c r="AG36" s="76">
        <v>30898.04</v>
      </c>
      <c r="AH36" s="76">
        <v>30898.04</v>
      </c>
      <c r="AI36" s="76">
        <v>30898.04</v>
      </c>
      <c r="AJ36" s="76">
        <v>30898.04</v>
      </c>
      <c r="AK36" s="76">
        <v>30898.04</v>
      </c>
      <c r="AL36" s="76">
        <v>30898.04</v>
      </c>
      <c r="AM36" s="76">
        <v>30898.04</v>
      </c>
      <c r="AN36" s="76">
        <v>31357.21</v>
      </c>
      <c r="AO36" s="76">
        <v>33600.04</v>
      </c>
      <c r="AP36" s="76">
        <v>33599.910000000003</v>
      </c>
      <c r="AQ36" s="76">
        <v>33600</v>
      </c>
      <c r="AR36" s="76">
        <v>33600</v>
      </c>
      <c r="AS36" s="76">
        <v>33600</v>
      </c>
      <c r="AT36" s="76">
        <v>33599.620000000003</v>
      </c>
      <c r="AU36" s="76">
        <v>33600</v>
      </c>
      <c r="AV36" s="76">
        <v>33600</v>
      </c>
      <c r="AW36" s="76">
        <v>33600</v>
      </c>
      <c r="AX36" s="76">
        <v>33600</v>
      </c>
      <c r="AY36" s="76">
        <v>33600</v>
      </c>
      <c r="AZ36" s="76">
        <v>33600.17</v>
      </c>
      <c r="BA36" s="76">
        <v>33600.06</v>
      </c>
      <c r="BB36" s="76">
        <v>33600.06</v>
      </c>
      <c r="BC36" s="76">
        <v>33600.06</v>
      </c>
      <c r="BD36" s="76">
        <v>33600.06</v>
      </c>
      <c r="BE36" s="76">
        <v>33600.06</v>
      </c>
      <c r="BF36" s="76">
        <v>33599.629999999997</v>
      </c>
      <c r="BG36" s="76">
        <v>33599.54</v>
      </c>
      <c r="BH36" s="76">
        <v>33600.300000000003</v>
      </c>
      <c r="BI36" s="76">
        <v>33600.32</v>
      </c>
      <c r="BJ36" s="76">
        <v>16800.03</v>
      </c>
      <c r="BK36" s="76">
        <v>16800.03</v>
      </c>
      <c r="BL36" s="76">
        <v>16800.03</v>
      </c>
      <c r="BM36" s="76">
        <v>16800</v>
      </c>
      <c r="BN36" s="76">
        <v>16800</v>
      </c>
      <c r="BO36" s="76">
        <v>16800</v>
      </c>
      <c r="BP36" s="76">
        <v>16799.7</v>
      </c>
      <c r="BQ36" s="76">
        <v>16800</v>
      </c>
      <c r="BR36" s="76">
        <v>19949.060000000001</v>
      </c>
      <c r="BS36" s="76" t="s">
        <v>127</v>
      </c>
      <c r="BT36" s="76">
        <v>20287</v>
      </c>
      <c r="BU36" s="76">
        <v>20287</v>
      </c>
      <c r="BV36" s="76">
        <v>20287</v>
      </c>
      <c r="BW36" s="76">
        <v>20287</v>
      </c>
      <c r="BX36" s="76">
        <v>20617.12</v>
      </c>
      <c r="BY36" s="76">
        <v>22925</v>
      </c>
      <c r="BZ36" s="76">
        <v>22925</v>
      </c>
      <c r="CA36" s="76">
        <v>22925</v>
      </c>
      <c r="CB36" s="76">
        <v>22925</v>
      </c>
      <c r="CC36" s="76">
        <v>22925</v>
      </c>
      <c r="CD36" s="76">
        <v>22925</v>
      </c>
      <c r="CE36" s="76">
        <v>22925</v>
      </c>
      <c r="CF36" s="76">
        <v>22925</v>
      </c>
      <c r="CG36" s="76">
        <v>22925</v>
      </c>
      <c r="CH36" s="76">
        <v>22925</v>
      </c>
      <c r="CI36" s="76">
        <v>22925</v>
      </c>
      <c r="CJ36" s="76">
        <v>23100.68</v>
      </c>
      <c r="CK36" s="76">
        <v>24048.959999999999</v>
      </c>
      <c r="CL36" s="76">
        <v>24048.83</v>
      </c>
      <c r="CM36" s="76">
        <v>24049.08</v>
      </c>
      <c r="CN36" s="76">
        <v>48097.73</v>
      </c>
      <c r="CO36" s="76">
        <v>48098.34</v>
      </c>
      <c r="CP36" s="76">
        <v>48098.3</v>
      </c>
      <c r="CQ36" s="76">
        <v>48664.34</v>
      </c>
      <c r="CR36" s="76">
        <v>52056.34</v>
      </c>
      <c r="CS36" s="76">
        <v>52056.34</v>
      </c>
      <c r="CT36" s="76">
        <v>52056.34</v>
      </c>
      <c r="CU36" s="76">
        <v>52055.72</v>
      </c>
      <c r="CV36" s="76">
        <v>52055.73</v>
      </c>
      <c r="CW36" s="76">
        <v>52055.73</v>
      </c>
      <c r="CX36" s="76">
        <v>52055.73</v>
      </c>
      <c r="CY36" s="76">
        <v>52056.34</v>
      </c>
      <c r="CZ36" s="76">
        <v>52055.72</v>
      </c>
      <c r="DA36" s="76">
        <v>52056.34</v>
      </c>
      <c r="DB36" s="76">
        <v>52056.34</v>
      </c>
      <c r="DC36" s="76">
        <v>52569.34</v>
      </c>
      <c r="DD36" s="76">
        <v>55596.34</v>
      </c>
      <c r="DE36" s="76">
        <v>55596.34</v>
      </c>
      <c r="DF36" s="76">
        <v>55596.32</v>
      </c>
      <c r="DG36" s="76">
        <v>55596.34</v>
      </c>
      <c r="DH36" s="76">
        <v>55596.34</v>
      </c>
      <c r="DI36" s="76">
        <v>55596.34</v>
      </c>
      <c r="DJ36" s="76">
        <v>55596.32</v>
      </c>
      <c r="DK36" s="76">
        <v>55596.32</v>
      </c>
      <c r="DL36" s="76">
        <v>55596.32</v>
      </c>
      <c r="DM36" s="76">
        <v>55596.34</v>
      </c>
      <c r="DN36" s="76">
        <v>55596.34</v>
      </c>
      <c r="DO36" s="76">
        <v>55842.34</v>
      </c>
      <c r="DP36" s="76">
        <v>59378.34</v>
      </c>
      <c r="DQ36" s="76">
        <v>59378.34</v>
      </c>
      <c r="DR36" s="76">
        <v>59378.34</v>
      </c>
      <c r="DS36" s="76">
        <v>59378.34</v>
      </c>
      <c r="DT36" s="76">
        <v>59378.34</v>
      </c>
      <c r="DU36" s="76">
        <v>59378.34</v>
      </c>
      <c r="DV36" s="76">
        <v>59378.34</v>
      </c>
      <c r="DW36" s="76">
        <v>59378.34</v>
      </c>
      <c r="DX36" s="76">
        <v>59378.34</v>
      </c>
      <c r="DY36" s="76">
        <v>59378.5</v>
      </c>
      <c r="DZ36" s="76">
        <v>59378.34</v>
      </c>
      <c r="EA36" s="3"/>
      <c r="EB36" s="3"/>
      <c r="EC36" s="3"/>
      <c r="ED36" s="3"/>
      <c r="EE36" s="3"/>
    </row>
    <row r="37" spans="1:135" x14ac:dyDescent="0.35">
      <c r="A37" s="5" t="s">
        <v>12</v>
      </c>
      <c r="B37" s="1" t="s">
        <v>11</v>
      </c>
      <c r="C37" s="1" t="s">
        <v>1</v>
      </c>
      <c r="D37" s="76">
        <v>102375.83</v>
      </c>
      <c r="E37" s="76">
        <v>102376.37</v>
      </c>
      <c r="F37" s="76">
        <v>99361.8</v>
      </c>
      <c r="G37" s="76">
        <v>165601.65</v>
      </c>
      <c r="H37" s="76">
        <v>177656.01</v>
      </c>
      <c r="I37" s="76">
        <v>164595.66</v>
      </c>
      <c r="J37" s="76">
        <v>188943.41</v>
      </c>
      <c r="K37" s="76">
        <v>201083.71</v>
      </c>
      <c r="L37" s="76">
        <v>190114.59</v>
      </c>
      <c r="M37" s="76">
        <v>182802.42</v>
      </c>
      <c r="N37" s="76">
        <v>190112.44</v>
      </c>
      <c r="O37" s="76">
        <v>186456.73</v>
      </c>
      <c r="P37" s="76">
        <v>219364.02</v>
      </c>
      <c r="Q37" s="76">
        <v>193770.96</v>
      </c>
      <c r="R37" s="76">
        <v>201452.56</v>
      </c>
      <c r="S37" s="76">
        <v>453242.75</v>
      </c>
      <c r="T37" s="76">
        <v>544800.26</v>
      </c>
      <c r="U37" s="76">
        <v>617442.32999999996</v>
      </c>
      <c r="V37" s="76">
        <v>581120.9</v>
      </c>
      <c r="W37" s="76">
        <v>626522.89</v>
      </c>
      <c r="X37" s="76">
        <v>599283.23</v>
      </c>
      <c r="Y37" s="76">
        <v>581123.49</v>
      </c>
      <c r="Z37" s="76">
        <v>599284.06999999995</v>
      </c>
      <c r="AA37" s="76">
        <v>599280.84</v>
      </c>
      <c r="AB37" s="76">
        <v>640704.81000000006</v>
      </c>
      <c r="AC37" s="76">
        <v>665379.28</v>
      </c>
      <c r="AD37" s="76">
        <v>665381.32999999996</v>
      </c>
      <c r="AE37" s="76">
        <v>684944.45</v>
      </c>
      <c r="AF37" s="76">
        <v>636023.56999999995</v>
      </c>
      <c r="AG37" s="76">
        <v>704519.9</v>
      </c>
      <c r="AH37" s="76">
        <v>694735</v>
      </c>
      <c r="AI37" s="76">
        <v>636027.99</v>
      </c>
      <c r="AJ37" s="76">
        <v>616456.92000000004</v>
      </c>
      <c r="AK37" s="76">
        <v>636023.67000000004</v>
      </c>
      <c r="AL37" s="76">
        <v>636028.35</v>
      </c>
      <c r="AM37" s="76">
        <v>655593.86</v>
      </c>
      <c r="AN37" s="76">
        <v>753071.95</v>
      </c>
      <c r="AO37" s="76">
        <v>766071.81</v>
      </c>
      <c r="AP37" s="76">
        <v>734162.98</v>
      </c>
      <c r="AQ37" s="76">
        <v>670319.63</v>
      </c>
      <c r="AR37" s="76">
        <v>723519.6</v>
      </c>
      <c r="AS37" s="76">
        <v>734159.49</v>
      </c>
      <c r="AT37" s="76">
        <v>776719.29</v>
      </c>
      <c r="AU37" s="76">
        <v>766080.57</v>
      </c>
      <c r="AV37" s="76">
        <v>744800.2</v>
      </c>
      <c r="AW37" s="76">
        <v>712880.12</v>
      </c>
      <c r="AX37" s="76">
        <v>712880.41</v>
      </c>
      <c r="AY37" s="76">
        <v>734159.26</v>
      </c>
      <c r="AZ37" s="76">
        <v>872499.9</v>
      </c>
      <c r="BA37" s="76">
        <v>723519.66</v>
      </c>
      <c r="BB37" s="76">
        <v>744799.4</v>
      </c>
      <c r="BC37" s="76">
        <v>776720.52</v>
      </c>
      <c r="BD37" s="76">
        <v>787359.91</v>
      </c>
      <c r="BE37" s="76">
        <v>808640.79</v>
      </c>
      <c r="BF37" s="76">
        <v>797998.82</v>
      </c>
      <c r="BG37" s="76">
        <v>829919.32</v>
      </c>
      <c r="BH37" s="76">
        <v>744799.58</v>
      </c>
      <c r="BI37" s="76">
        <v>755440.45</v>
      </c>
      <c r="BJ37" s="76">
        <v>776719.87</v>
      </c>
      <c r="BK37" s="76">
        <v>744800.17</v>
      </c>
      <c r="BL37" s="76">
        <v>829919.77</v>
      </c>
      <c r="BM37" s="76">
        <v>766080.53</v>
      </c>
      <c r="BN37" s="76">
        <v>808640.07</v>
      </c>
      <c r="BO37" s="76">
        <v>872478.54</v>
      </c>
      <c r="BP37" s="76">
        <v>861839.62</v>
      </c>
      <c r="BQ37" s="76">
        <v>799915.39</v>
      </c>
      <c r="BR37" s="76">
        <v>198368.73</v>
      </c>
      <c r="BS37" s="76">
        <v>187454.94</v>
      </c>
      <c r="BT37" s="76">
        <v>175391.65</v>
      </c>
      <c r="BU37" s="76">
        <v>140592.03</v>
      </c>
      <c r="BV37" s="76">
        <v>194879.12</v>
      </c>
      <c r="BW37" s="76">
        <v>157759.46</v>
      </c>
      <c r="BX37" s="76">
        <v>217622.18</v>
      </c>
      <c r="BY37" s="76">
        <v>192831.64</v>
      </c>
      <c r="BZ37" s="76">
        <v>143051.89000000001</v>
      </c>
      <c r="CA37" s="76">
        <v>127855.77</v>
      </c>
      <c r="CB37" s="76">
        <v>199119.9</v>
      </c>
      <c r="CC37" s="76">
        <v>219556.4</v>
      </c>
      <c r="CD37" s="76">
        <v>188116.09</v>
      </c>
      <c r="CE37" s="76">
        <v>214840.88</v>
      </c>
      <c r="CF37" s="76">
        <v>193355.31</v>
      </c>
      <c r="CG37" s="76">
        <v>226367.92</v>
      </c>
      <c r="CH37" s="76">
        <v>207504.81</v>
      </c>
      <c r="CI37" s="76">
        <v>231083.97</v>
      </c>
      <c r="CJ37" s="76">
        <v>215788.6</v>
      </c>
      <c r="CK37" s="76">
        <v>224950.94</v>
      </c>
      <c r="CL37" s="76">
        <v>208448.82</v>
      </c>
      <c r="CM37" s="76">
        <v>202404.11</v>
      </c>
      <c r="CN37" s="76">
        <v>180953.9</v>
      </c>
      <c r="CO37" s="76">
        <v>195250.28</v>
      </c>
      <c r="CP37" s="76">
        <v>211751.63</v>
      </c>
      <c r="CQ37" s="76">
        <v>196468.17</v>
      </c>
      <c r="CR37" s="76">
        <v>190123.17</v>
      </c>
      <c r="CS37" s="76">
        <v>276702.68</v>
      </c>
      <c r="CT37" s="76">
        <v>253303.51</v>
      </c>
      <c r="CU37" s="76">
        <v>212942.3</v>
      </c>
      <c r="CV37" s="76">
        <v>242773.71</v>
      </c>
      <c r="CW37" s="76">
        <v>246874.68</v>
      </c>
      <c r="CX37" s="76">
        <v>200654.13</v>
      </c>
      <c r="CY37" s="76">
        <v>228730.91</v>
      </c>
      <c r="CZ37" s="76">
        <v>267514.7</v>
      </c>
      <c r="DA37" s="76">
        <v>257302.31999999995</v>
      </c>
      <c r="DB37" s="76">
        <v>250449.63</v>
      </c>
      <c r="DC37" s="76">
        <v>325567.74</v>
      </c>
      <c r="DD37" s="76">
        <v>277497.40000000002</v>
      </c>
      <c r="DE37" s="76">
        <v>259377.21000000002</v>
      </c>
      <c r="DF37" s="76">
        <v>265006.12000000005</v>
      </c>
      <c r="DG37" s="76">
        <v>254376.4</v>
      </c>
      <c r="DH37" s="76">
        <v>276252.95000000007</v>
      </c>
      <c r="DI37" s="76">
        <v>276249.39</v>
      </c>
      <c r="DJ37" s="76">
        <v>235004.44000000003</v>
      </c>
      <c r="DK37" s="76">
        <v>279376.15000000002</v>
      </c>
      <c r="DL37" s="76">
        <v>289379.59999999998</v>
      </c>
      <c r="DM37" s="76">
        <v>291875.40000000002</v>
      </c>
      <c r="DN37" s="76">
        <v>261875.24</v>
      </c>
      <c r="DO37" s="76">
        <v>325630.79000000004</v>
      </c>
      <c r="DP37" s="76">
        <v>327499.55000000005</v>
      </c>
      <c r="DQ37" s="76">
        <v>294811.98</v>
      </c>
      <c r="DR37" s="76">
        <v>287477.70000000007</v>
      </c>
      <c r="DS37" s="76">
        <v>331501.25</v>
      </c>
      <c r="DT37" s="76">
        <v>338169.59</v>
      </c>
      <c r="DU37" s="76">
        <v>385150.63</v>
      </c>
      <c r="DV37" s="76">
        <v>312959.94</v>
      </c>
      <c r="DW37" s="76">
        <v>297968.68</v>
      </c>
      <c r="DX37" s="76">
        <v>281474.18</v>
      </c>
      <c r="DY37" s="76">
        <v>304155.14</v>
      </c>
      <c r="DZ37" s="76">
        <v>320165.39</v>
      </c>
      <c r="EA37" s="3"/>
      <c r="EB37" s="3"/>
      <c r="EC37" s="3"/>
      <c r="ED37" s="3"/>
      <c r="EE37" s="3"/>
    </row>
    <row r="38" spans="1:135" x14ac:dyDescent="0.35">
      <c r="A38" s="5" t="s">
        <v>12</v>
      </c>
      <c r="B38" s="1" t="s">
        <v>11</v>
      </c>
      <c r="C38" s="1" t="s">
        <v>2</v>
      </c>
      <c r="D38" s="76">
        <v>36705.61</v>
      </c>
      <c r="E38" s="76">
        <v>22898.53</v>
      </c>
      <c r="F38" s="76">
        <v>22897.43</v>
      </c>
      <c r="G38" s="76">
        <v>47899.81</v>
      </c>
      <c r="H38" s="76">
        <v>30342.39</v>
      </c>
      <c r="I38" s="76">
        <v>59357.62</v>
      </c>
      <c r="J38" s="76">
        <v>44638.46</v>
      </c>
      <c r="K38" s="76">
        <v>32160.3</v>
      </c>
      <c r="L38" s="76">
        <v>69431.899999999994</v>
      </c>
      <c r="M38" s="76">
        <v>47566.82</v>
      </c>
      <c r="N38" s="76">
        <v>54205.1</v>
      </c>
      <c r="O38" s="76">
        <v>69431.679999999993</v>
      </c>
      <c r="P38" s="76">
        <v>41779.699999999997</v>
      </c>
      <c r="Q38" s="76">
        <v>63644.32</v>
      </c>
      <c r="R38" s="76">
        <v>33470.29</v>
      </c>
      <c r="S38" s="76">
        <v>70227.19</v>
      </c>
      <c r="T38" s="76">
        <v>96235.12</v>
      </c>
      <c r="U38" s="76">
        <v>147070.57</v>
      </c>
      <c r="V38" s="76">
        <v>154340.60999999999</v>
      </c>
      <c r="W38" s="76">
        <v>141019.82999999999</v>
      </c>
      <c r="X38" s="76">
        <v>127104.1</v>
      </c>
      <c r="Y38" s="76">
        <v>166444.49</v>
      </c>
      <c r="Z38" s="76">
        <v>164629.53</v>
      </c>
      <c r="AA38" s="76">
        <v>162205.16</v>
      </c>
      <c r="AB38" s="76">
        <v>132013.5</v>
      </c>
      <c r="AC38" s="76">
        <v>165021.31</v>
      </c>
      <c r="AD38" s="76">
        <v>112835.91</v>
      </c>
      <c r="AE38" s="76">
        <v>160450.84</v>
      </c>
      <c r="AF38" s="76">
        <v>125233.1</v>
      </c>
      <c r="AG38" s="76">
        <v>173498</v>
      </c>
      <c r="AH38" s="76">
        <v>178719.08</v>
      </c>
      <c r="AI38" s="76">
        <v>275897.03000000003</v>
      </c>
      <c r="AJ38" s="76">
        <v>253724.43</v>
      </c>
      <c r="AK38" s="76">
        <v>290901.59999999998</v>
      </c>
      <c r="AL38" s="76">
        <v>208719.92</v>
      </c>
      <c r="AM38" s="76">
        <v>229594.32</v>
      </c>
      <c r="AN38" s="76">
        <v>205283.47</v>
      </c>
      <c r="AO38" s="76">
        <v>196457.82</v>
      </c>
      <c r="AP38" s="76">
        <v>268092.21000000002</v>
      </c>
      <c r="AQ38" s="76">
        <v>289372.61</v>
      </c>
      <c r="AR38" s="76">
        <v>282985.83</v>
      </c>
      <c r="AS38" s="76">
        <v>207811.9</v>
      </c>
      <c r="AT38" s="76">
        <v>192913.39</v>
      </c>
      <c r="AU38" s="76">
        <v>209938.8</v>
      </c>
      <c r="AV38" s="76">
        <v>199299.12</v>
      </c>
      <c r="AW38" s="76">
        <v>171638.34</v>
      </c>
      <c r="AX38" s="76">
        <v>252489.3</v>
      </c>
      <c r="AY38" s="76">
        <v>197876.08</v>
      </c>
      <c r="AZ38" s="76">
        <v>180151.78</v>
      </c>
      <c r="BA38" s="76">
        <v>153908.51999999999</v>
      </c>
      <c r="BB38" s="76">
        <v>136178.47</v>
      </c>
      <c r="BC38" s="76">
        <v>192204.17</v>
      </c>
      <c r="BD38" s="76">
        <v>194331.65</v>
      </c>
      <c r="BE38" s="76">
        <v>173765.5</v>
      </c>
      <c r="BF38" s="76">
        <v>229084.31</v>
      </c>
      <c r="BG38" s="76">
        <v>165255.51</v>
      </c>
      <c r="BH38" s="76">
        <v>322705.71000000002</v>
      </c>
      <c r="BI38" s="76">
        <v>248235.61</v>
      </c>
      <c r="BJ38" s="76">
        <v>229082.62</v>
      </c>
      <c r="BK38" s="76">
        <v>236891.79</v>
      </c>
      <c r="BL38" s="76">
        <v>219865.81</v>
      </c>
      <c r="BM38" s="76">
        <v>165252.24</v>
      </c>
      <c r="BN38" s="76">
        <v>203552.65</v>
      </c>
      <c r="BO38" s="76">
        <v>232633.13</v>
      </c>
      <c r="BP38" s="76">
        <v>239012.17</v>
      </c>
      <c r="BQ38" s="76">
        <v>178829.68</v>
      </c>
      <c r="BR38" s="76">
        <v>248822.9</v>
      </c>
      <c r="BS38" s="76">
        <v>158509.26999999999</v>
      </c>
      <c r="BT38" s="76">
        <v>172426.99</v>
      </c>
      <c r="BU38" s="76">
        <v>148461.70000000001</v>
      </c>
      <c r="BV38" s="76">
        <v>129900.35</v>
      </c>
      <c r="BW38" s="76">
        <v>126032.35</v>
      </c>
      <c r="BX38" s="76">
        <v>108280.1</v>
      </c>
      <c r="BY38" s="76">
        <v>134478.01999999999</v>
      </c>
      <c r="BZ38" s="76">
        <v>237513.14</v>
      </c>
      <c r="CA38" s="76">
        <v>270693.71000000002</v>
      </c>
      <c r="CB38" s="76">
        <v>220926.22</v>
      </c>
      <c r="CC38" s="76">
        <v>155432.92000000001</v>
      </c>
      <c r="CD38" s="76">
        <v>226414.14</v>
      </c>
      <c r="CE38" s="76">
        <v>224493.03</v>
      </c>
      <c r="CF38" s="76">
        <v>201940.48000000001</v>
      </c>
      <c r="CG38" s="76">
        <v>204898.15</v>
      </c>
      <c r="CH38" s="76">
        <v>217431.4</v>
      </c>
      <c r="CI38" s="76">
        <v>227907.11</v>
      </c>
      <c r="CJ38" s="76">
        <v>265972.15999999997</v>
      </c>
      <c r="CK38" s="76">
        <v>199776.51</v>
      </c>
      <c r="CL38" s="76">
        <v>194288.08</v>
      </c>
      <c r="CM38" s="76">
        <v>284091.12</v>
      </c>
      <c r="CN38" s="76">
        <v>265766.37</v>
      </c>
      <c r="CO38" s="76">
        <v>289590.03999999998</v>
      </c>
      <c r="CP38" s="76">
        <v>254765.44</v>
      </c>
      <c r="CQ38" s="76">
        <v>376694.65</v>
      </c>
      <c r="CR38" s="76">
        <v>417154.52</v>
      </c>
      <c r="CS38" s="76">
        <v>213458.59</v>
      </c>
      <c r="CT38" s="76">
        <v>341120.78</v>
      </c>
      <c r="CU38" s="76">
        <v>339174.1</v>
      </c>
      <c r="CV38" s="76">
        <v>261219.55</v>
      </c>
      <c r="CW38" s="76">
        <v>235867.95</v>
      </c>
      <c r="CX38" s="76">
        <v>283621.44</v>
      </c>
      <c r="CY38" s="76">
        <v>228067.19</v>
      </c>
      <c r="CZ38" s="76">
        <v>296080.8</v>
      </c>
      <c r="DA38" s="76">
        <v>302502.34999999998</v>
      </c>
      <c r="DB38" s="76">
        <v>391191.73000000004</v>
      </c>
      <c r="DC38" s="76">
        <v>261607.19999999998</v>
      </c>
      <c r="DD38" s="76">
        <v>313367.09000000003</v>
      </c>
      <c r="DE38" s="76">
        <v>346677.69</v>
      </c>
      <c r="DF38" s="76">
        <v>324803.94000000006</v>
      </c>
      <c r="DG38" s="76">
        <v>359170.25</v>
      </c>
      <c r="DH38" s="76">
        <v>297749.46000000002</v>
      </c>
      <c r="DI38" s="76">
        <v>314406.92</v>
      </c>
      <c r="DJ38" s="76">
        <v>409105.92000000004</v>
      </c>
      <c r="DK38" s="76">
        <v>262330.83999999997</v>
      </c>
      <c r="DL38" s="76">
        <v>254012.84999999998</v>
      </c>
      <c r="DM38" s="76">
        <v>251947.81</v>
      </c>
      <c r="DN38" s="76">
        <v>241550.19</v>
      </c>
      <c r="DO38" s="76">
        <v>359137.10000000003</v>
      </c>
      <c r="DP38" s="76">
        <v>272297.22000000003</v>
      </c>
      <c r="DQ38" s="76">
        <v>301190.02999999997</v>
      </c>
      <c r="DR38" s="76">
        <v>370098.15</v>
      </c>
      <c r="DS38" s="76">
        <v>407885.69999999995</v>
      </c>
      <c r="DT38" s="76">
        <v>304526.2</v>
      </c>
      <c r="DU38" s="76">
        <v>301512.64</v>
      </c>
      <c r="DV38" s="76">
        <v>288238.87</v>
      </c>
      <c r="DW38" s="76">
        <v>305466.32</v>
      </c>
      <c r="DX38" s="76">
        <v>378992.69</v>
      </c>
      <c r="DY38" s="76">
        <v>262302.90000000002</v>
      </c>
      <c r="DZ38" s="76">
        <v>332325.47000000003</v>
      </c>
      <c r="EA38" s="3"/>
      <c r="EB38" s="3"/>
      <c r="EC38" s="3"/>
      <c r="ED38" s="3"/>
      <c r="EE38" s="3"/>
    </row>
    <row r="39" spans="1:135" x14ac:dyDescent="0.35">
      <c r="A39" s="5" t="s">
        <v>12</v>
      </c>
      <c r="B39" s="1" t="s">
        <v>11</v>
      </c>
      <c r="C39" s="1" t="s">
        <v>3</v>
      </c>
      <c r="D39" s="76">
        <v>31481.51</v>
      </c>
      <c r="E39" s="76">
        <v>15910.55</v>
      </c>
      <c r="F39" s="76">
        <v>64325.89</v>
      </c>
      <c r="G39" s="76">
        <v>101661</v>
      </c>
      <c r="H39" s="76">
        <v>123994.52</v>
      </c>
      <c r="I39" s="76">
        <v>91407.59</v>
      </c>
      <c r="J39" s="76">
        <v>134922.70000000001</v>
      </c>
      <c r="K39" s="76">
        <v>174792.2</v>
      </c>
      <c r="L39" s="76">
        <v>96555.68</v>
      </c>
      <c r="M39" s="76">
        <v>132479.01999999999</v>
      </c>
      <c r="N39" s="76">
        <v>146786.28</v>
      </c>
      <c r="O39" s="76">
        <v>162618.76</v>
      </c>
      <c r="P39" s="76">
        <v>124384.57</v>
      </c>
      <c r="Q39" s="76">
        <v>90166.66</v>
      </c>
      <c r="R39" s="76">
        <v>139859.84</v>
      </c>
      <c r="S39" s="76">
        <v>206480.05</v>
      </c>
      <c r="T39" s="76">
        <v>204538.6</v>
      </c>
      <c r="U39" s="76">
        <v>223905.24</v>
      </c>
      <c r="V39" s="76">
        <v>199094.39</v>
      </c>
      <c r="W39" s="76">
        <v>183364.29</v>
      </c>
      <c r="X39" s="76">
        <v>205143.41</v>
      </c>
      <c r="Y39" s="76">
        <v>167019.54</v>
      </c>
      <c r="Z39" s="76">
        <v>219065.07</v>
      </c>
      <c r="AA39" s="76">
        <v>201516.23</v>
      </c>
      <c r="AB39" s="76">
        <v>283014.74</v>
      </c>
      <c r="AC39" s="76">
        <v>146734.01999999999</v>
      </c>
      <c r="AD39" s="76">
        <v>301292.53999999998</v>
      </c>
      <c r="AE39" s="76">
        <v>216511.67</v>
      </c>
      <c r="AF39" s="76">
        <v>249771.42</v>
      </c>
      <c r="AG39" s="76">
        <v>312376.02</v>
      </c>
      <c r="AH39" s="76">
        <v>422588.64</v>
      </c>
      <c r="AI39" s="76">
        <v>369767.19</v>
      </c>
      <c r="AJ39" s="76">
        <v>347593.16</v>
      </c>
      <c r="AK39" s="76">
        <v>206080.52</v>
      </c>
      <c r="AL39" s="76">
        <v>314335.45</v>
      </c>
      <c r="AM39" s="76">
        <v>313032.99</v>
      </c>
      <c r="AN39" s="76">
        <v>327673.55</v>
      </c>
      <c r="AO39" s="76">
        <v>382230.79</v>
      </c>
      <c r="AP39" s="76">
        <v>220546.86</v>
      </c>
      <c r="AQ39" s="76">
        <v>310607.3</v>
      </c>
      <c r="AR39" s="76">
        <v>320538.26</v>
      </c>
      <c r="AS39" s="76">
        <v>366633.42</v>
      </c>
      <c r="AT39" s="76">
        <v>318411.59999999998</v>
      </c>
      <c r="AU39" s="76">
        <v>398548.78</v>
      </c>
      <c r="AV39" s="76">
        <v>335427.39</v>
      </c>
      <c r="AW39" s="76">
        <v>475839.34</v>
      </c>
      <c r="AX39" s="76">
        <v>329760.36</v>
      </c>
      <c r="AY39" s="76">
        <v>442511.58</v>
      </c>
      <c r="AZ39" s="76">
        <v>243949.58</v>
      </c>
      <c r="BA39" s="76">
        <v>349617.82</v>
      </c>
      <c r="BB39" s="76">
        <v>451025.43</v>
      </c>
      <c r="BC39" s="76">
        <v>177290.56</v>
      </c>
      <c r="BD39" s="76">
        <v>443221.31</v>
      </c>
      <c r="BE39" s="76">
        <v>451023.93</v>
      </c>
      <c r="BF39" s="76">
        <v>415563.36</v>
      </c>
      <c r="BG39" s="76">
        <v>317701.08</v>
      </c>
      <c r="BH39" s="76">
        <v>334718.94</v>
      </c>
      <c r="BI39" s="76">
        <v>482934.74</v>
      </c>
      <c r="BJ39" s="76">
        <v>343940.86</v>
      </c>
      <c r="BK39" s="76">
        <v>398539.09</v>
      </c>
      <c r="BL39" s="76">
        <v>399252.13</v>
      </c>
      <c r="BM39" s="76">
        <v>299268.3</v>
      </c>
      <c r="BN39" s="76">
        <v>257422.26</v>
      </c>
      <c r="BO39" s="76">
        <v>257420.9</v>
      </c>
      <c r="BP39" s="76">
        <v>255294.2</v>
      </c>
      <c r="BQ39" s="76">
        <v>288185.48</v>
      </c>
      <c r="BR39" s="76">
        <v>185538.59</v>
      </c>
      <c r="BS39" s="76">
        <v>380371.16</v>
      </c>
      <c r="BT39" s="76">
        <v>262086.47</v>
      </c>
      <c r="BU39" s="76">
        <v>350993.3</v>
      </c>
      <c r="BV39" s="76">
        <v>241212.7</v>
      </c>
      <c r="BW39" s="76">
        <v>296107.7</v>
      </c>
      <c r="BX39" s="76">
        <v>199810.66</v>
      </c>
      <c r="BY39" s="76">
        <v>386787.48</v>
      </c>
      <c r="BZ39" s="76">
        <v>261060.14</v>
      </c>
      <c r="CA39" s="76">
        <v>333528.40000000002</v>
      </c>
      <c r="CB39" s="76">
        <v>438297.64</v>
      </c>
      <c r="CC39" s="76">
        <v>429570.88</v>
      </c>
      <c r="CD39" s="76">
        <v>366067.94</v>
      </c>
      <c r="CE39" s="76">
        <v>456954.88</v>
      </c>
      <c r="CF39" s="76">
        <v>451830.52</v>
      </c>
      <c r="CG39" s="76">
        <v>278619.21000000002</v>
      </c>
      <c r="CH39" s="76">
        <v>330036.56</v>
      </c>
      <c r="CI39" s="76">
        <v>373692.54</v>
      </c>
      <c r="CJ39" s="76">
        <v>404252.31</v>
      </c>
      <c r="CK39" s="76">
        <v>558900.98</v>
      </c>
      <c r="CL39" s="76">
        <v>603788.48</v>
      </c>
      <c r="CM39" s="76">
        <v>252876.57</v>
      </c>
      <c r="CN39" s="76">
        <v>459021.81</v>
      </c>
      <c r="CO39" s="76">
        <v>326178.68</v>
      </c>
      <c r="CP39" s="76">
        <v>530492.44999999995</v>
      </c>
      <c r="CQ39" s="76">
        <v>385062.15</v>
      </c>
      <c r="CR39" s="76">
        <v>495924.03</v>
      </c>
      <c r="CS39" s="76">
        <v>508594.65</v>
      </c>
      <c r="CT39" s="76">
        <v>508586.72</v>
      </c>
      <c r="CU39" s="76">
        <v>585579.91</v>
      </c>
      <c r="CV39" s="76">
        <v>589462.77</v>
      </c>
      <c r="CW39" s="76">
        <v>628449.18999999994</v>
      </c>
      <c r="CX39" s="76">
        <v>565101.74</v>
      </c>
      <c r="CY39" s="76">
        <v>552440.35</v>
      </c>
      <c r="CZ39" s="76">
        <v>402936.04</v>
      </c>
      <c r="DA39" s="76">
        <v>464721.77</v>
      </c>
      <c r="DB39" s="76">
        <v>330729.38</v>
      </c>
      <c r="DC39" s="76">
        <v>444517.06</v>
      </c>
      <c r="DD39" s="76">
        <v>516105.72000000003</v>
      </c>
      <c r="DE39" s="76">
        <v>379807.87</v>
      </c>
      <c r="DF39" s="76">
        <v>539014.66</v>
      </c>
      <c r="DG39" s="76">
        <v>363166.71</v>
      </c>
      <c r="DH39" s="76">
        <v>327779.63</v>
      </c>
      <c r="DI39" s="76">
        <v>327779.51999999996</v>
      </c>
      <c r="DJ39" s="76">
        <v>495292.21000000008</v>
      </c>
      <c r="DK39" s="76">
        <v>658674.04</v>
      </c>
      <c r="DL39" s="76">
        <v>594164.60999999987</v>
      </c>
      <c r="DM39" s="76">
        <v>580614.66</v>
      </c>
      <c r="DN39" s="76">
        <v>716956.73</v>
      </c>
      <c r="DO39" s="76">
        <v>452678.06</v>
      </c>
      <c r="DP39" s="76">
        <v>684512.5</v>
      </c>
      <c r="DQ39" s="76">
        <v>543398.57000000007</v>
      </c>
      <c r="DR39" s="76">
        <v>554492.91999999993</v>
      </c>
      <c r="DS39" s="76">
        <v>393367.28</v>
      </c>
      <c r="DT39" s="76">
        <v>260026.96</v>
      </c>
      <c r="DU39" s="76">
        <v>297542.46000000002</v>
      </c>
      <c r="DV39" s="76">
        <v>289060.56</v>
      </c>
      <c r="DW39" s="76">
        <v>317634.28999999998</v>
      </c>
      <c r="DX39" s="76">
        <v>466718.26</v>
      </c>
      <c r="DY39" s="76">
        <v>518934.18999999994</v>
      </c>
      <c r="DZ39" s="76">
        <v>386701.91000000003</v>
      </c>
      <c r="EA39" s="3"/>
      <c r="EB39" s="3"/>
      <c r="EC39" s="3"/>
      <c r="ED39" s="3"/>
      <c r="EE39" s="3"/>
    </row>
    <row r="40" spans="1:135" x14ac:dyDescent="0.35">
      <c r="A40" s="5" t="s">
        <v>12</v>
      </c>
      <c r="B40" s="1" t="s">
        <v>11</v>
      </c>
      <c r="C40" s="1" t="s">
        <v>4</v>
      </c>
      <c r="D40" s="76">
        <v>86947.48</v>
      </c>
      <c r="E40" s="76">
        <v>135535.71</v>
      </c>
      <c r="F40" s="76">
        <v>135538.22</v>
      </c>
      <c r="G40" s="76">
        <v>120591.02</v>
      </c>
      <c r="H40" s="76">
        <v>96779.9</v>
      </c>
      <c r="I40" s="76">
        <v>168345.48</v>
      </c>
      <c r="J40" s="76">
        <v>190653.35</v>
      </c>
      <c r="K40" s="76">
        <v>143843.01999999999</v>
      </c>
      <c r="L40" s="76">
        <v>131240.68</v>
      </c>
      <c r="M40" s="76">
        <v>226449.34</v>
      </c>
      <c r="N40" s="76">
        <v>148103.12</v>
      </c>
      <c r="O40" s="76">
        <v>163687.48000000001</v>
      </c>
      <c r="P40" s="76">
        <v>121014.74</v>
      </c>
      <c r="Q40" s="76">
        <v>296204.65999999997</v>
      </c>
      <c r="R40" s="76">
        <v>295354.13</v>
      </c>
      <c r="S40" s="76">
        <v>289289.87</v>
      </c>
      <c r="T40" s="76">
        <v>397548.65</v>
      </c>
      <c r="U40" s="76">
        <v>219043.94</v>
      </c>
      <c r="V40" s="76">
        <v>323729.90999999997</v>
      </c>
      <c r="W40" s="76">
        <v>143409.19</v>
      </c>
      <c r="X40" s="76">
        <v>232357.44</v>
      </c>
      <c r="Y40" s="76">
        <v>291663.31</v>
      </c>
      <c r="Z40" s="76">
        <v>280159.2</v>
      </c>
      <c r="AA40" s="76">
        <v>268058.64</v>
      </c>
      <c r="AB40" s="76">
        <v>361708.42</v>
      </c>
      <c r="AC40" s="76">
        <v>316917.88</v>
      </c>
      <c r="AD40" s="76">
        <v>228884.98</v>
      </c>
      <c r="AE40" s="76">
        <v>226275.46</v>
      </c>
      <c r="AF40" s="76">
        <v>423208.07</v>
      </c>
      <c r="AG40" s="76">
        <v>263445.08</v>
      </c>
      <c r="AH40" s="76">
        <v>347568.52</v>
      </c>
      <c r="AI40" s="76">
        <v>291485.7</v>
      </c>
      <c r="AJ40" s="76">
        <v>386691.97</v>
      </c>
      <c r="AK40" s="76">
        <v>460378.76</v>
      </c>
      <c r="AL40" s="76">
        <v>423861.33</v>
      </c>
      <c r="AM40" s="76">
        <v>378863.58</v>
      </c>
      <c r="AN40" s="76">
        <v>437584.55</v>
      </c>
      <c r="AO40" s="76">
        <v>285058.36</v>
      </c>
      <c r="AP40" s="76">
        <v>417655.22</v>
      </c>
      <c r="AQ40" s="76">
        <v>291439.27</v>
      </c>
      <c r="AR40" s="76">
        <v>241804.35</v>
      </c>
      <c r="AS40" s="76">
        <v>294275.18</v>
      </c>
      <c r="AT40" s="76">
        <v>419787.97</v>
      </c>
      <c r="AU40" s="76">
        <v>324058.14</v>
      </c>
      <c r="AV40" s="76">
        <v>448862.54</v>
      </c>
      <c r="AW40" s="76">
        <v>553804.63</v>
      </c>
      <c r="AX40" s="76">
        <v>393555.03</v>
      </c>
      <c r="AY40" s="76">
        <v>405602.51</v>
      </c>
      <c r="AZ40" s="76">
        <v>365185.91</v>
      </c>
      <c r="BA40" s="76">
        <v>364481.76</v>
      </c>
      <c r="BB40" s="76">
        <v>388588.04</v>
      </c>
      <c r="BC40" s="76">
        <v>441772.81</v>
      </c>
      <c r="BD40" s="76">
        <v>419079.53</v>
      </c>
      <c r="BE40" s="76">
        <v>256692.17</v>
      </c>
      <c r="BF40" s="76">
        <v>331855.46000000002</v>
      </c>
      <c r="BG40" s="76">
        <v>348168.4</v>
      </c>
      <c r="BH40" s="76">
        <v>241095.65</v>
      </c>
      <c r="BI40" s="76">
        <v>272295.78000000003</v>
      </c>
      <c r="BJ40" s="76">
        <v>402772.88</v>
      </c>
      <c r="BK40" s="76">
        <v>508423.8</v>
      </c>
      <c r="BL40" s="76">
        <v>387169.7</v>
      </c>
      <c r="BM40" s="76">
        <v>628264.6</v>
      </c>
      <c r="BN40" s="76">
        <v>453819.74</v>
      </c>
      <c r="BO40" s="76">
        <v>510549.95</v>
      </c>
      <c r="BP40" s="76">
        <v>483603.12</v>
      </c>
      <c r="BQ40" s="76">
        <v>664424.04</v>
      </c>
      <c r="BR40" s="76">
        <v>592296.5</v>
      </c>
      <c r="BS40" s="76">
        <v>336286.05</v>
      </c>
      <c r="BT40" s="76">
        <v>582120.94999999995</v>
      </c>
      <c r="BU40" s="76">
        <v>528004.67000000004</v>
      </c>
      <c r="BV40" s="76">
        <v>568204.05000000005</v>
      </c>
      <c r="BW40" s="76">
        <v>496311.9</v>
      </c>
      <c r="BX40" s="76">
        <v>326298.93</v>
      </c>
      <c r="BY40" s="76">
        <v>378042.14</v>
      </c>
      <c r="BZ40" s="76">
        <v>308193.48</v>
      </c>
      <c r="CA40" s="76">
        <v>708930.96</v>
      </c>
      <c r="CB40" s="76">
        <v>736867.44</v>
      </c>
      <c r="CC40" s="76">
        <v>686233.2</v>
      </c>
      <c r="CD40" s="76">
        <v>530094.39</v>
      </c>
      <c r="CE40" s="76">
        <v>453000.36</v>
      </c>
      <c r="CF40" s="76">
        <v>388776.48</v>
      </c>
      <c r="CG40" s="76">
        <v>766517.09</v>
      </c>
      <c r="CH40" s="76">
        <v>696709.08</v>
      </c>
      <c r="CI40" s="76">
        <v>462729.84</v>
      </c>
      <c r="CJ40" s="76">
        <v>378276.18</v>
      </c>
      <c r="CK40" s="76">
        <v>447987.64</v>
      </c>
      <c r="CL40" s="76">
        <v>387522.24</v>
      </c>
      <c r="CM40" s="76">
        <v>797038.82</v>
      </c>
      <c r="CN40" s="76">
        <v>566166.79</v>
      </c>
      <c r="CO40" s="76">
        <v>659617.43999999994</v>
      </c>
      <c r="CP40" s="76">
        <v>455321.19</v>
      </c>
      <c r="CQ40" s="76">
        <v>604332.28</v>
      </c>
      <c r="CR40" s="76">
        <v>655633.56999999995</v>
      </c>
      <c r="CS40" s="76">
        <v>563092.86</v>
      </c>
      <c r="CT40" s="76">
        <v>516323.28</v>
      </c>
      <c r="CU40" s="76">
        <v>637137.57999999996</v>
      </c>
      <c r="CV40" s="76">
        <v>560171.65</v>
      </c>
      <c r="CW40" s="76">
        <v>621542.57999999996</v>
      </c>
      <c r="CX40" s="76">
        <v>857292.1</v>
      </c>
      <c r="CY40" s="76">
        <v>741350.83</v>
      </c>
      <c r="CZ40" s="76">
        <v>556131.27</v>
      </c>
      <c r="DA40" s="76">
        <v>295134.82999999996</v>
      </c>
      <c r="DB40" s="76">
        <v>588014.39</v>
      </c>
      <c r="DC40" s="76">
        <v>460046.29</v>
      </c>
      <c r="DD40" s="76">
        <v>658523.75</v>
      </c>
      <c r="DE40" s="76">
        <v>717835.14</v>
      </c>
      <c r="DF40" s="76">
        <v>750073.49</v>
      </c>
      <c r="DG40" s="76">
        <v>780236.54</v>
      </c>
      <c r="DH40" s="76">
        <v>702236.11</v>
      </c>
      <c r="DI40" s="76">
        <v>625245.37</v>
      </c>
      <c r="DJ40" s="76">
        <v>529535.4</v>
      </c>
      <c r="DK40" s="76">
        <v>885318.14999999991</v>
      </c>
      <c r="DL40" s="76">
        <v>680379.8</v>
      </c>
      <c r="DM40" s="76">
        <v>518096.92000000004</v>
      </c>
      <c r="DN40" s="76">
        <v>493120.25</v>
      </c>
      <c r="DO40" s="76">
        <v>733884.96</v>
      </c>
      <c r="DP40" s="76">
        <v>558898.57000000007</v>
      </c>
      <c r="DQ40" s="76">
        <v>870006.77</v>
      </c>
      <c r="DR40" s="76">
        <v>594458.90999999992</v>
      </c>
      <c r="DS40" s="76">
        <v>821124.41</v>
      </c>
      <c r="DT40" s="76">
        <v>868901</v>
      </c>
      <c r="DU40" s="76">
        <v>511517.05</v>
      </c>
      <c r="DV40" s="76">
        <v>591013.93000000005</v>
      </c>
      <c r="DW40" s="76">
        <v>464354.3</v>
      </c>
      <c r="DX40" s="76">
        <v>576674.73</v>
      </c>
      <c r="DY40" s="76">
        <v>807785.16999999993</v>
      </c>
      <c r="DZ40" s="76">
        <v>830019.33</v>
      </c>
      <c r="EA40" s="3"/>
      <c r="EB40" s="3"/>
      <c r="EC40" s="3"/>
      <c r="ED40" s="3"/>
      <c r="EE40" s="3"/>
    </row>
    <row r="41" spans="1:135" x14ac:dyDescent="0.35">
      <c r="A41" s="5" t="s">
        <v>12</v>
      </c>
      <c r="B41" s="1" t="s">
        <v>11</v>
      </c>
      <c r="C41" s="1" t="s">
        <v>5</v>
      </c>
      <c r="D41" s="76">
        <v>89450.4</v>
      </c>
      <c r="E41" s="76">
        <v>111557.2</v>
      </c>
      <c r="F41" s="76">
        <v>43190.8</v>
      </c>
      <c r="G41" s="76">
        <v>20742.560000000001</v>
      </c>
      <c r="H41" s="76">
        <v>43873.2</v>
      </c>
      <c r="I41" s="76">
        <v>99434.48</v>
      </c>
      <c r="J41" s="76">
        <v>102546.14</v>
      </c>
      <c r="K41" s="76" t="s">
        <v>127</v>
      </c>
      <c r="L41" s="76">
        <v>157830.82</v>
      </c>
      <c r="M41" s="76">
        <v>53745.8</v>
      </c>
      <c r="N41" s="76">
        <v>127762.4</v>
      </c>
      <c r="O41" s="76">
        <v>140116.24</v>
      </c>
      <c r="P41" s="76">
        <v>102380.24</v>
      </c>
      <c r="Q41" s="76">
        <v>77850.44</v>
      </c>
      <c r="R41" s="76">
        <v>110166.13</v>
      </c>
      <c r="S41" s="76">
        <v>332216.68</v>
      </c>
      <c r="T41" s="76">
        <v>252314.7</v>
      </c>
      <c r="U41" s="76">
        <v>297693.65999999997</v>
      </c>
      <c r="V41" s="76">
        <v>258967.64</v>
      </c>
      <c r="W41" s="76">
        <v>505230.46</v>
      </c>
      <c r="X41" s="76">
        <v>350333.13</v>
      </c>
      <c r="Y41" s="76">
        <v>386637.97</v>
      </c>
      <c r="Z41" s="76">
        <v>219639.08</v>
      </c>
      <c r="AA41" s="76">
        <v>326132.75</v>
      </c>
      <c r="AB41" s="76">
        <v>348716.65</v>
      </c>
      <c r="AC41" s="76">
        <v>266695.5</v>
      </c>
      <c r="AD41" s="76">
        <v>414062.51</v>
      </c>
      <c r="AE41" s="76">
        <v>320165.52</v>
      </c>
      <c r="AF41" s="76">
        <v>410150.5</v>
      </c>
      <c r="AG41" s="76">
        <v>511873.31</v>
      </c>
      <c r="AH41" s="76">
        <v>337768</v>
      </c>
      <c r="AI41" s="76">
        <v>277780.52</v>
      </c>
      <c r="AJ41" s="76">
        <v>322772.73</v>
      </c>
      <c r="AK41" s="76">
        <v>365156.82</v>
      </c>
      <c r="AL41" s="76">
        <v>502090.22</v>
      </c>
      <c r="AM41" s="76">
        <v>447319.55</v>
      </c>
      <c r="AN41" s="76">
        <v>379738.55</v>
      </c>
      <c r="AO41" s="76">
        <v>638160.46</v>
      </c>
      <c r="AP41" s="76">
        <v>478622.5</v>
      </c>
      <c r="AQ41" s="76">
        <v>711197.72</v>
      </c>
      <c r="AR41" s="76">
        <v>609091.72</v>
      </c>
      <c r="AS41" s="76">
        <v>501313.6</v>
      </c>
      <c r="AT41" s="76">
        <v>488550.73</v>
      </c>
      <c r="AU41" s="76">
        <v>668652.96</v>
      </c>
      <c r="AV41" s="76">
        <v>555202.78</v>
      </c>
      <c r="AW41" s="76">
        <v>450260.44</v>
      </c>
      <c r="AX41" s="76">
        <v>644546.84</v>
      </c>
      <c r="AY41" s="76">
        <v>299228.36</v>
      </c>
      <c r="AZ41" s="76">
        <v>451676.98</v>
      </c>
      <c r="BA41" s="76">
        <v>497060.29</v>
      </c>
      <c r="BB41" s="76">
        <v>638875.36</v>
      </c>
      <c r="BC41" s="76">
        <v>850177.44</v>
      </c>
      <c r="BD41" s="76">
        <v>238249.43</v>
      </c>
      <c r="BE41" s="76">
        <v>461604.92</v>
      </c>
      <c r="BF41" s="76">
        <v>458057.8</v>
      </c>
      <c r="BG41" s="76">
        <v>636747.99</v>
      </c>
      <c r="BH41" s="76">
        <v>788489.12</v>
      </c>
      <c r="BI41" s="76">
        <v>363042.44</v>
      </c>
      <c r="BJ41" s="76">
        <v>659436.68000000005</v>
      </c>
      <c r="BK41" s="76">
        <v>553076.47</v>
      </c>
      <c r="BL41" s="76">
        <v>241085.65</v>
      </c>
      <c r="BM41" s="76">
        <v>285757.48</v>
      </c>
      <c r="BN41" s="76">
        <v>738145.08</v>
      </c>
      <c r="BO41" s="76">
        <v>436079.07</v>
      </c>
      <c r="BP41" s="76">
        <v>552364.86</v>
      </c>
      <c r="BQ41" s="76">
        <v>454712.04</v>
      </c>
      <c r="BR41" s="76">
        <v>238917.12</v>
      </c>
      <c r="BS41" s="76">
        <v>387293.8</v>
      </c>
      <c r="BT41" s="76">
        <v>374925.47</v>
      </c>
      <c r="BU41" s="76">
        <v>531078.66</v>
      </c>
      <c r="BV41" s="76">
        <v>504796.6</v>
      </c>
      <c r="BW41" s="76">
        <v>596015.1</v>
      </c>
      <c r="BX41" s="76">
        <v>548771.36</v>
      </c>
      <c r="BY41" s="76">
        <v>436521.48</v>
      </c>
      <c r="BZ41" s="76">
        <v>483666.44</v>
      </c>
      <c r="CA41" s="76">
        <v>584934.96</v>
      </c>
      <c r="CB41" s="76">
        <v>263658.78000000003</v>
      </c>
      <c r="CC41" s="76">
        <v>290723.15999999997</v>
      </c>
      <c r="CD41" s="76">
        <v>728471.66</v>
      </c>
      <c r="CE41" s="76">
        <v>511400.66</v>
      </c>
      <c r="CF41" s="76">
        <v>812196.66</v>
      </c>
      <c r="CG41" s="76">
        <v>440512.15</v>
      </c>
      <c r="CH41" s="76">
        <v>614619.96</v>
      </c>
      <c r="CI41" s="76">
        <v>489777.48</v>
      </c>
      <c r="CJ41" s="76">
        <v>229752.52</v>
      </c>
      <c r="CK41" s="76">
        <v>470869.27</v>
      </c>
      <c r="CL41" s="76">
        <v>612865.9</v>
      </c>
      <c r="CM41" s="76">
        <v>594542.87</v>
      </c>
      <c r="CN41" s="76">
        <v>469953.93</v>
      </c>
      <c r="CO41" s="76">
        <v>405826.87</v>
      </c>
      <c r="CP41" s="76">
        <v>643094.6</v>
      </c>
      <c r="CQ41" s="76">
        <v>437736.78</v>
      </c>
      <c r="CR41" s="76">
        <v>365302.33</v>
      </c>
      <c r="CS41" s="76">
        <v>614680.49</v>
      </c>
      <c r="CT41" s="76">
        <v>637080.93999999994</v>
      </c>
      <c r="CU41" s="76">
        <v>564997.66</v>
      </c>
      <c r="CV41" s="76">
        <v>428621.3</v>
      </c>
      <c r="CW41" s="76">
        <v>361404.05</v>
      </c>
      <c r="CX41" s="76">
        <v>355561.91</v>
      </c>
      <c r="CY41" s="76">
        <v>807557.33</v>
      </c>
      <c r="CZ41" s="76">
        <v>613684</v>
      </c>
      <c r="DA41" s="76">
        <v>623734.06000000006</v>
      </c>
      <c r="DB41" s="76">
        <v>202097.84000000003</v>
      </c>
      <c r="DC41" s="76">
        <v>467123.44</v>
      </c>
      <c r="DD41" s="76">
        <v>495143.9</v>
      </c>
      <c r="DE41" s="76">
        <v>626211.60000000009</v>
      </c>
      <c r="DF41" s="76">
        <v>415047.61</v>
      </c>
      <c r="DG41" s="76">
        <v>224683.46000000002</v>
      </c>
      <c r="DH41" s="76">
        <v>401528.46</v>
      </c>
      <c r="DI41" s="76">
        <v>516995.99</v>
      </c>
      <c r="DJ41" s="76">
        <v>811375.08000000007</v>
      </c>
      <c r="DK41" s="76">
        <v>599171.66</v>
      </c>
      <c r="DL41" s="76">
        <v>342232.37</v>
      </c>
      <c r="DM41" s="76">
        <v>641824.85000000009</v>
      </c>
      <c r="DN41" s="76">
        <v>701119.21000000008</v>
      </c>
      <c r="DO41" s="76">
        <v>448665.73</v>
      </c>
      <c r="DP41" s="76">
        <v>441100.75</v>
      </c>
      <c r="DQ41" s="76">
        <v>373324.26</v>
      </c>
      <c r="DR41" s="76">
        <v>542212.56000000006</v>
      </c>
      <c r="DS41" s="76">
        <v>342216.17999999993</v>
      </c>
      <c r="DT41" s="76">
        <v>227771.85</v>
      </c>
      <c r="DU41" s="76">
        <v>788817.44</v>
      </c>
      <c r="DV41" s="76">
        <v>779540.97</v>
      </c>
      <c r="DW41" s="76">
        <v>851174.09</v>
      </c>
      <c r="DX41" s="76">
        <v>693319.16</v>
      </c>
      <c r="DY41" s="76">
        <v>735535.88</v>
      </c>
      <c r="DZ41" s="76">
        <v>408880.1</v>
      </c>
      <c r="EA41" s="3"/>
      <c r="EB41" s="3"/>
      <c r="EC41" s="3"/>
      <c r="ED41" s="3"/>
      <c r="EE41" s="3"/>
    </row>
    <row r="42" spans="1:135" x14ac:dyDescent="0.35">
      <c r="A42" s="5" t="s">
        <v>12</v>
      </c>
      <c r="B42" s="1" t="s">
        <v>11</v>
      </c>
      <c r="C42" s="1" t="s">
        <v>6</v>
      </c>
      <c r="D42" s="76">
        <v>85758.12</v>
      </c>
      <c r="E42" s="76">
        <v>61604.43</v>
      </c>
      <c r="F42" s="76">
        <v>55808.3</v>
      </c>
      <c r="G42" s="76">
        <v>112639.19</v>
      </c>
      <c r="H42" s="76">
        <v>54443.78</v>
      </c>
      <c r="I42" s="76">
        <v>59198.6</v>
      </c>
      <c r="J42" s="76">
        <v>132533.64000000001</v>
      </c>
      <c r="K42" s="76">
        <v>181437.64</v>
      </c>
      <c r="L42" s="76">
        <v>184419.82</v>
      </c>
      <c r="M42" s="76">
        <v>149240.20000000001</v>
      </c>
      <c r="N42" s="76">
        <v>205542.44</v>
      </c>
      <c r="O42" s="76">
        <v>69934.42</v>
      </c>
      <c r="P42" s="76">
        <v>104688</v>
      </c>
      <c r="Q42" s="76">
        <v>136459.32</v>
      </c>
      <c r="R42" s="76">
        <v>72916.160000000003</v>
      </c>
      <c r="S42" s="76">
        <v>191115.18</v>
      </c>
      <c r="T42" s="76">
        <v>318257.49</v>
      </c>
      <c r="U42" s="76">
        <v>261383.86</v>
      </c>
      <c r="V42" s="76">
        <v>276507.75</v>
      </c>
      <c r="W42" s="76">
        <v>213583.95</v>
      </c>
      <c r="X42" s="76">
        <v>422326.7</v>
      </c>
      <c r="Y42" s="76">
        <v>232339</v>
      </c>
      <c r="Z42" s="76">
        <v>432007.32</v>
      </c>
      <c r="AA42" s="76">
        <v>444107.46</v>
      </c>
      <c r="AB42" s="76">
        <v>176449.41</v>
      </c>
      <c r="AC42" s="76">
        <v>346239.35</v>
      </c>
      <c r="AD42" s="76">
        <v>455785.49</v>
      </c>
      <c r="AE42" s="76">
        <v>356019.77</v>
      </c>
      <c r="AF42" s="76">
        <v>215830.91</v>
      </c>
      <c r="AG42" s="76">
        <v>473389.87</v>
      </c>
      <c r="AH42" s="76">
        <v>232130.58</v>
      </c>
      <c r="AI42" s="76">
        <v>537942.62</v>
      </c>
      <c r="AJ42" s="76">
        <v>487081.2</v>
      </c>
      <c r="AK42" s="76">
        <v>421224.54</v>
      </c>
      <c r="AL42" s="76">
        <v>294075.13</v>
      </c>
      <c r="AM42" s="76">
        <v>359279.19</v>
      </c>
      <c r="AN42" s="76">
        <v>344791.2</v>
      </c>
      <c r="AO42" s="76">
        <v>438902.03</v>
      </c>
      <c r="AP42" s="76">
        <v>436067.83</v>
      </c>
      <c r="AQ42" s="76">
        <v>307731.59999999998</v>
      </c>
      <c r="AR42" s="76">
        <v>560864.75</v>
      </c>
      <c r="AS42" s="76">
        <v>438196.75</v>
      </c>
      <c r="AT42" s="76">
        <v>253842.15</v>
      </c>
      <c r="AU42" s="76">
        <v>192863.15</v>
      </c>
      <c r="AV42" s="76">
        <v>390689.3</v>
      </c>
      <c r="AW42" s="76">
        <v>376508.95</v>
      </c>
      <c r="AX42" s="76">
        <v>246752.3</v>
      </c>
      <c r="AY42" s="76">
        <v>742383.9</v>
      </c>
      <c r="AZ42" s="76">
        <v>326164.09999999998</v>
      </c>
      <c r="BA42" s="76">
        <v>556608.04</v>
      </c>
      <c r="BB42" s="76">
        <v>509098.42</v>
      </c>
      <c r="BC42" s="76">
        <v>567951.17000000004</v>
      </c>
      <c r="BD42" s="76">
        <v>366579.12</v>
      </c>
      <c r="BE42" s="76">
        <v>327579.13</v>
      </c>
      <c r="BF42" s="76">
        <v>329708.34999999998</v>
      </c>
      <c r="BG42" s="76">
        <v>126921.15</v>
      </c>
      <c r="BH42" s="76">
        <v>131883.32999999999</v>
      </c>
      <c r="BI42" s="76">
        <v>188608.38</v>
      </c>
      <c r="BJ42" s="76">
        <v>175845.28</v>
      </c>
      <c r="BK42" s="76">
        <v>258094.9</v>
      </c>
      <c r="BL42" s="76">
        <v>376508.5</v>
      </c>
      <c r="BM42" s="76">
        <v>421890.6</v>
      </c>
      <c r="BN42" s="76">
        <v>331837.28999999998</v>
      </c>
      <c r="BO42" s="76">
        <v>503429.37</v>
      </c>
      <c r="BP42" s="76">
        <v>372962.08</v>
      </c>
      <c r="BQ42" s="76">
        <v>393482.61</v>
      </c>
      <c r="BR42" s="76">
        <v>380301.93</v>
      </c>
      <c r="BS42" s="76">
        <v>253553.75</v>
      </c>
      <c r="BT42" s="76">
        <v>453768.85</v>
      </c>
      <c r="BU42" s="76">
        <v>438309.75</v>
      </c>
      <c r="BV42" s="76">
        <v>516384.25</v>
      </c>
      <c r="BW42" s="76">
        <v>398883.75</v>
      </c>
      <c r="BX42" s="76">
        <v>873730.3</v>
      </c>
      <c r="BY42" s="76">
        <v>882635</v>
      </c>
      <c r="BZ42" s="76">
        <v>937636.2</v>
      </c>
      <c r="CA42" s="76">
        <v>680963</v>
      </c>
      <c r="CB42" s="76">
        <v>682710.18</v>
      </c>
      <c r="CC42" s="76">
        <v>499374.6</v>
      </c>
      <c r="CD42" s="76">
        <v>423062.53</v>
      </c>
      <c r="CE42" s="76">
        <v>351007.6</v>
      </c>
      <c r="CF42" s="76">
        <v>356984.8</v>
      </c>
      <c r="CG42" s="76">
        <v>426981.39</v>
      </c>
      <c r="CH42" s="76">
        <v>450482</v>
      </c>
      <c r="CI42" s="76">
        <v>683582</v>
      </c>
      <c r="CJ42" s="76">
        <v>446149.79</v>
      </c>
      <c r="CK42" s="76">
        <v>458950.28</v>
      </c>
      <c r="CL42" s="76">
        <v>519412.4</v>
      </c>
      <c r="CM42" s="76">
        <v>219857.08</v>
      </c>
      <c r="CN42" s="76">
        <v>605521.17000000004</v>
      </c>
      <c r="CO42" s="76">
        <v>677889.36</v>
      </c>
      <c r="CP42" s="76">
        <v>588116.9</v>
      </c>
      <c r="CQ42" s="76">
        <v>543950.31999999995</v>
      </c>
      <c r="CR42" s="76">
        <v>315609.71999999997</v>
      </c>
      <c r="CS42" s="76">
        <v>244499.41</v>
      </c>
      <c r="CT42" s="76">
        <v>323402.23999999999</v>
      </c>
      <c r="CU42" s="76">
        <v>310739.77</v>
      </c>
      <c r="CV42" s="76">
        <v>174362.59</v>
      </c>
      <c r="CW42" s="76">
        <v>501658.89</v>
      </c>
      <c r="CX42" s="76">
        <v>328270.89</v>
      </c>
      <c r="CY42" s="76">
        <v>253265.25</v>
      </c>
      <c r="CZ42" s="76">
        <v>494859.9</v>
      </c>
      <c r="DA42" s="76">
        <v>515514.86</v>
      </c>
      <c r="DB42" s="76">
        <v>247636.91</v>
      </c>
      <c r="DC42" s="76">
        <v>519605.96</v>
      </c>
      <c r="DD42" s="76">
        <v>347418.62</v>
      </c>
      <c r="DE42" s="76">
        <v>450392.87</v>
      </c>
      <c r="DF42" s="76">
        <v>439991.97</v>
      </c>
      <c r="DG42" s="76">
        <v>624100.6399999999</v>
      </c>
      <c r="DH42" s="76">
        <v>892465.22</v>
      </c>
      <c r="DI42" s="76">
        <v>596021.04999999993</v>
      </c>
      <c r="DJ42" s="76">
        <v>279803.13</v>
      </c>
      <c r="DK42" s="76">
        <v>179949.45</v>
      </c>
      <c r="DL42" s="76">
        <v>862304.03</v>
      </c>
      <c r="DM42" s="76">
        <v>443112.19999999995</v>
      </c>
      <c r="DN42" s="76">
        <v>172668.82</v>
      </c>
      <c r="DO42" s="76">
        <v>273961.09999999998</v>
      </c>
      <c r="DP42" s="76">
        <v>378872.94999999995</v>
      </c>
      <c r="DQ42" s="76">
        <v>366650.86</v>
      </c>
      <c r="DR42" s="76">
        <v>623308.77</v>
      </c>
      <c r="DS42" s="76">
        <v>195546.02000000002</v>
      </c>
      <c r="DT42" s="76">
        <v>396647.99</v>
      </c>
      <c r="DU42" s="76">
        <v>365827.97</v>
      </c>
      <c r="DV42" s="76">
        <v>400283.77</v>
      </c>
      <c r="DW42" s="76">
        <v>788415.54</v>
      </c>
      <c r="DX42" s="76">
        <v>735525.36</v>
      </c>
      <c r="DY42" s="76">
        <v>809966.99</v>
      </c>
      <c r="DZ42" s="76">
        <v>901075.00999999989</v>
      </c>
      <c r="EA42" s="3"/>
      <c r="EB42" s="3"/>
      <c r="EC42" s="3"/>
      <c r="ED42" s="3"/>
      <c r="EE42" s="3"/>
    </row>
    <row r="43" spans="1:135" x14ac:dyDescent="0.35">
      <c r="A43" s="5" t="s">
        <v>12</v>
      </c>
      <c r="B43" s="1" t="s">
        <v>11</v>
      </c>
      <c r="C43" s="1" t="s">
        <v>7</v>
      </c>
      <c r="D43" s="76">
        <v>35064.800000000003</v>
      </c>
      <c r="E43" s="76">
        <v>72857.66</v>
      </c>
      <c r="F43" s="76">
        <v>34042.31</v>
      </c>
      <c r="G43" s="76">
        <v>73539.600000000006</v>
      </c>
      <c r="H43" s="76">
        <v>74903.66</v>
      </c>
      <c r="I43" s="76" t="s">
        <v>127</v>
      </c>
      <c r="J43" s="76" t="s">
        <v>127</v>
      </c>
      <c r="K43" s="76">
        <v>44978.400000000001</v>
      </c>
      <c r="L43" s="76">
        <v>84417.2</v>
      </c>
      <c r="M43" s="76">
        <v>45403.7</v>
      </c>
      <c r="N43" s="76" t="s">
        <v>127</v>
      </c>
      <c r="O43" s="76">
        <v>87400.62</v>
      </c>
      <c r="P43" s="76">
        <v>42848.4</v>
      </c>
      <c r="Q43" s="76">
        <v>131100.38</v>
      </c>
      <c r="R43" s="76" t="s">
        <v>127</v>
      </c>
      <c r="S43" s="76">
        <v>126929.93</v>
      </c>
      <c r="T43" s="76">
        <v>62320.05</v>
      </c>
      <c r="U43" s="76">
        <v>266823.59000000003</v>
      </c>
      <c r="V43" s="76">
        <v>266823.07</v>
      </c>
      <c r="W43" s="76">
        <v>267427.94</v>
      </c>
      <c r="X43" s="76">
        <v>137949.79999999999</v>
      </c>
      <c r="Y43" s="76">
        <v>196033.64</v>
      </c>
      <c r="Z43" s="76">
        <v>133108.5</v>
      </c>
      <c r="AA43" s="76">
        <v>138554.22</v>
      </c>
      <c r="AB43" s="76">
        <v>134431.59</v>
      </c>
      <c r="AC43" s="76">
        <v>278422.52</v>
      </c>
      <c r="AD43" s="76">
        <v>145405.06</v>
      </c>
      <c r="AE43" s="76">
        <v>429694.62</v>
      </c>
      <c r="AF43" s="76">
        <v>441431.7</v>
      </c>
      <c r="AG43" s="76">
        <v>225605.49</v>
      </c>
      <c r="AH43" s="76">
        <v>149969.43</v>
      </c>
      <c r="AI43" s="76">
        <v>211912.6</v>
      </c>
      <c r="AJ43" s="76">
        <v>146056.59</v>
      </c>
      <c r="AK43" s="76">
        <v>142797.09</v>
      </c>
      <c r="AL43" s="76">
        <v>404918.79</v>
      </c>
      <c r="AM43" s="76">
        <v>72376.39</v>
      </c>
      <c r="AN43" s="76">
        <v>67036.92</v>
      </c>
      <c r="AO43" s="76">
        <v>302053.18</v>
      </c>
      <c r="AP43" s="76">
        <v>623957.39</v>
      </c>
      <c r="AQ43" s="76">
        <v>326868.18</v>
      </c>
      <c r="AR43" s="76">
        <v>235401.28</v>
      </c>
      <c r="AS43" s="76">
        <v>463711.08</v>
      </c>
      <c r="AT43" s="76">
        <v>307723.53999999998</v>
      </c>
      <c r="AU43" s="76">
        <v>155989.18</v>
      </c>
      <c r="AV43" s="76">
        <v>147481.18</v>
      </c>
      <c r="AW43" s="76" t="s">
        <v>127</v>
      </c>
      <c r="AX43" s="76">
        <v>331831.18</v>
      </c>
      <c r="AY43" s="76">
        <v>313395.86</v>
      </c>
      <c r="AZ43" s="76">
        <v>72322.44</v>
      </c>
      <c r="BA43" s="76">
        <v>611901.14</v>
      </c>
      <c r="BB43" s="76">
        <v>160951.85</v>
      </c>
      <c r="BC43" s="76">
        <v>241072.45</v>
      </c>
      <c r="BD43" s="76">
        <v>230437.45</v>
      </c>
      <c r="BE43" s="76">
        <v>462293.29</v>
      </c>
      <c r="BF43" s="76">
        <v>236819.27</v>
      </c>
      <c r="BG43" s="76">
        <v>488529.84</v>
      </c>
      <c r="BH43" s="76">
        <v>151026.35</v>
      </c>
      <c r="BI43" s="76">
        <v>551633.32999999996</v>
      </c>
      <c r="BJ43" s="76">
        <v>308431.58</v>
      </c>
      <c r="BK43" s="76">
        <v>239655.63</v>
      </c>
      <c r="BL43" s="76">
        <v>156697.88</v>
      </c>
      <c r="BM43" s="76">
        <v>468675.81</v>
      </c>
      <c r="BN43" s="76">
        <v>244618.36</v>
      </c>
      <c r="BO43" s="76">
        <v>75868</v>
      </c>
      <c r="BP43" s="76">
        <v>529655.38</v>
      </c>
      <c r="BQ43" s="76">
        <v>382975.21</v>
      </c>
      <c r="BR43" s="76">
        <v>323122.59999999998</v>
      </c>
      <c r="BS43" s="76">
        <v>810898.2</v>
      </c>
      <c r="BT43" s="76">
        <v>472315.9</v>
      </c>
      <c r="BU43" s="76">
        <v>153831.29999999999</v>
      </c>
      <c r="BV43" s="76">
        <v>399652.2</v>
      </c>
      <c r="BW43" s="76">
        <v>644699.74</v>
      </c>
      <c r="BX43" s="76">
        <v>612185.52</v>
      </c>
      <c r="BY43" s="76">
        <v>451351.48</v>
      </c>
      <c r="BZ43" s="76">
        <v>636431.96</v>
      </c>
      <c r="CA43" s="76">
        <v>547383.72</v>
      </c>
      <c r="CB43" s="76">
        <v>541272.72</v>
      </c>
      <c r="CC43" s="76">
        <v>666114.43999999994</v>
      </c>
      <c r="CD43" s="76">
        <v>283566.76</v>
      </c>
      <c r="CE43" s="76">
        <v>441530.26</v>
      </c>
      <c r="CF43" s="76">
        <v>187372.24</v>
      </c>
      <c r="CG43" s="76">
        <v>363888.35</v>
      </c>
      <c r="CH43" s="76">
        <v>256668.24</v>
      </c>
      <c r="CI43" s="76">
        <v>365795.72</v>
      </c>
      <c r="CJ43" s="76">
        <v>193966.09</v>
      </c>
      <c r="CK43" s="76">
        <v>296799.86</v>
      </c>
      <c r="CL43" s="76">
        <v>185958.48</v>
      </c>
      <c r="CM43" s="76">
        <v>534976.29</v>
      </c>
      <c r="CN43" s="76">
        <v>567951.9</v>
      </c>
      <c r="CO43" s="76">
        <v>183211</v>
      </c>
      <c r="CP43" s="76">
        <v>104429.8</v>
      </c>
      <c r="CQ43" s="76">
        <v>599678.80000000005</v>
      </c>
      <c r="CR43" s="76">
        <v>304886.61</v>
      </c>
      <c r="CS43" s="76">
        <v>100330.71</v>
      </c>
      <c r="CT43" s="76">
        <v>300990.84999999998</v>
      </c>
      <c r="CU43" s="76">
        <v>507495.77</v>
      </c>
      <c r="CV43" s="76">
        <v>192868.62</v>
      </c>
      <c r="CW43" s="76">
        <v>198712.4</v>
      </c>
      <c r="CX43" s="76">
        <v>403269.3</v>
      </c>
      <c r="CY43" s="76">
        <v>306834.71000000002</v>
      </c>
      <c r="CZ43" s="76">
        <v>304466.05</v>
      </c>
      <c r="DA43" s="76">
        <v>529446.07999999996</v>
      </c>
      <c r="DB43" s="76">
        <v>623796.02</v>
      </c>
      <c r="DC43" s="76">
        <v>432916.82000000007</v>
      </c>
      <c r="DD43" s="76">
        <v>560632.19000000006</v>
      </c>
      <c r="DE43" s="76">
        <v>330763.2</v>
      </c>
      <c r="DF43" s="76">
        <v>219468.37</v>
      </c>
      <c r="DG43" s="76">
        <v>543992.51</v>
      </c>
      <c r="DH43" s="76">
        <v>0</v>
      </c>
      <c r="DI43" s="76">
        <v>651126.58000000007</v>
      </c>
      <c r="DJ43" s="76">
        <v>320363.02</v>
      </c>
      <c r="DK43" s="76">
        <v>307883.38</v>
      </c>
      <c r="DL43" s="76">
        <v>327643.63</v>
      </c>
      <c r="DM43" s="76">
        <v>317243.45</v>
      </c>
      <c r="DN43" s="76">
        <v>222588.45</v>
      </c>
      <c r="DO43" s="76">
        <v>200382.93</v>
      </c>
      <c r="DP43" s="76">
        <v>599966.21</v>
      </c>
      <c r="DQ43" s="76">
        <v>355535.58</v>
      </c>
      <c r="DR43" s="76">
        <v>345536.87</v>
      </c>
      <c r="DS43" s="76">
        <v>941058.62999999989</v>
      </c>
      <c r="DT43" s="76">
        <v>469973.01</v>
      </c>
      <c r="DU43" s="76">
        <v>559352.07999999996</v>
      </c>
      <c r="DV43" s="76">
        <v>868736.9</v>
      </c>
      <c r="DW43" s="76">
        <v>408435.59</v>
      </c>
      <c r="DX43" s="76">
        <v>444421.64</v>
      </c>
      <c r="DY43" s="76">
        <v>347758.61</v>
      </c>
      <c r="DZ43" s="76">
        <v>567747.15</v>
      </c>
      <c r="EA43" s="3"/>
      <c r="EB43" s="3"/>
      <c r="EC43" s="3"/>
      <c r="ED43" s="3"/>
      <c r="EE43" s="3"/>
    </row>
    <row r="44" spans="1:135" x14ac:dyDescent="0.35">
      <c r="A44" s="10" t="s">
        <v>12</v>
      </c>
      <c r="B44" s="1" t="s">
        <v>11</v>
      </c>
      <c r="C44" s="1" t="s">
        <v>8</v>
      </c>
      <c r="D44" s="76">
        <v>4159379.69</v>
      </c>
      <c r="E44" s="76">
        <v>3874246.12</v>
      </c>
      <c r="F44" s="76">
        <v>3719204.2</v>
      </c>
      <c r="G44" s="76">
        <v>3986543.95</v>
      </c>
      <c r="H44" s="76">
        <v>3387124.88</v>
      </c>
      <c r="I44" s="76">
        <v>3158319.48</v>
      </c>
      <c r="J44" s="76">
        <v>4674731.88</v>
      </c>
      <c r="K44" s="76">
        <v>3952592.92</v>
      </c>
      <c r="L44" s="76">
        <v>4437133.09</v>
      </c>
      <c r="M44" s="76">
        <v>4703877.92</v>
      </c>
      <c r="N44" s="76">
        <v>4112521.81</v>
      </c>
      <c r="O44" s="76">
        <v>6424604.1100000003</v>
      </c>
      <c r="P44" s="76">
        <v>6223776.3700000001</v>
      </c>
      <c r="Q44" s="76">
        <v>4554996.6900000004</v>
      </c>
      <c r="R44" s="76">
        <v>4187676.85</v>
      </c>
      <c r="S44" s="76">
        <v>6508993.9800000004</v>
      </c>
      <c r="T44" s="76">
        <v>6599634.8399999999</v>
      </c>
      <c r="U44" s="76">
        <v>7217540.1299999999</v>
      </c>
      <c r="V44" s="76">
        <v>7802928.1200000001</v>
      </c>
      <c r="W44" s="76">
        <v>7534751.5700000003</v>
      </c>
      <c r="X44" s="76">
        <v>7434080.5499999998</v>
      </c>
      <c r="Y44" s="76">
        <v>7016830.6200000001</v>
      </c>
      <c r="Z44" s="76">
        <v>5846676.7000000002</v>
      </c>
      <c r="AA44" s="76">
        <v>6511717.6399999997</v>
      </c>
      <c r="AB44" s="76">
        <v>5250124.32</v>
      </c>
      <c r="AC44" s="76">
        <v>6800076.7000000002</v>
      </c>
      <c r="AD44" s="76">
        <v>6605112.5899999999</v>
      </c>
      <c r="AE44" s="76">
        <v>7120512.5599999996</v>
      </c>
      <c r="AF44" s="76">
        <v>7080738.1399999997</v>
      </c>
      <c r="AG44" s="76">
        <v>8087121.6799999997</v>
      </c>
      <c r="AH44" s="76">
        <v>7996362.21</v>
      </c>
      <c r="AI44" s="76">
        <v>10545893.67</v>
      </c>
      <c r="AJ44" s="76">
        <v>12010501.43</v>
      </c>
      <c r="AK44" s="76">
        <v>12000882.74</v>
      </c>
      <c r="AL44" s="76">
        <v>9847287.9000000004</v>
      </c>
      <c r="AM44" s="76">
        <v>8145292.6100000003</v>
      </c>
      <c r="AN44" s="76">
        <v>9154322.9499999993</v>
      </c>
      <c r="AO44" s="76">
        <v>8119989.0899999999</v>
      </c>
      <c r="AP44" s="76">
        <v>8143068.7599999998</v>
      </c>
      <c r="AQ44" s="76">
        <v>9957092.5700000003</v>
      </c>
      <c r="AR44" s="76">
        <v>8872742.9399999995</v>
      </c>
      <c r="AS44" s="76">
        <v>9316387.1500000004</v>
      </c>
      <c r="AT44" s="76">
        <v>9237131.3599999994</v>
      </c>
      <c r="AU44" s="76">
        <v>7686579.0899999999</v>
      </c>
      <c r="AV44" s="76">
        <v>7961327.5700000003</v>
      </c>
      <c r="AW44" s="76">
        <v>8055229.7800000003</v>
      </c>
      <c r="AX44" s="76">
        <v>7761060.1100000003</v>
      </c>
      <c r="AY44" s="76">
        <v>7037362.6600000001</v>
      </c>
      <c r="AZ44" s="76">
        <v>8024603.3300000001</v>
      </c>
      <c r="BA44" s="76">
        <v>8607481.7599999998</v>
      </c>
      <c r="BB44" s="76">
        <v>7283050.5099999998</v>
      </c>
      <c r="BC44" s="76">
        <v>8549962.5099999998</v>
      </c>
      <c r="BD44" s="76">
        <v>8404823.0500000007</v>
      </c>
      <c r="BE44" s="76">
        <v>8556685.2400000002</v>
      </c>
      <c r="BF44" s="76">
        <v>8236224.2699999996</v>
      </c>
      <c r="BG44" s="76">
        <v>7924723.6299999999</v>
      </c>
      <c r="BH44" s="76">
        <v>8233088.6200000001</v>
      </c>
      <c r="BI44" s="76">
        <v>8697796.8599999994</v>
      </c>
      <c r="BJ44" s="76">
        <v>9334386.5999999996</v>
      </c>
      <c r="BK44" s="76">
        <v>9123733.4800000004</v>
      </c>
      <c r="BL44" s="76">
        <v>10096854.699999999</v>
      </c>
      <c r="BM44" s="76">
        <v>9814490.8200000003</v>
      </c>
      <c r="BN44" s="76">
        <v>9497688.8499999996</v>
      </c>
      <c r="BO44" s="76">
        <v>9776318.7599999998</v>
      </c>
      <c r="BP44" s="76">
        <v>8670309.5800000001</v>
      </c>
      <c r="BQ44" s="76">
        <v>9517524.8300000001</v>
      </c>
      <c r="BR44" s="76">
        <v>9747523.7400000002</v>
      </c>
      <c r="BS44" s="76">
        <v>9448876.8200000003</v>
      </c>
      <c r="BT44" s="76">
        <v>10069288.52</v>
      </c>
      <c r="BU44" s="76">
        <v>9401913.0999999996</v>
      </c>
      <c r="BV44" s="76">
        <v>9219124.2200000007</v>
      </c>
      <c r="BW44" s="76">
        <v>8379472.4199999999</v>
      </c>
      <c r="BX44" s="76">
        <v>8204560.6500000004</v>
      </c>
      <c r="BY44" s="76">
        <v>11366619.050000001</v>
      </c>
      <c r="BZ44" s="76">
        <v>8859968.5500000007</v>
      </c>
      <c r="CA44" s="76">
        <v>9531640.4800000004</v>
      </c>
      <c r="CB44" s="76">
        <v>9497534.3599999994</v>
      </c>
      <c r="CC44" s="76">
        <v>10256321.08</v>
      </c>
      <c r="CD44" s="76">
        <v>9673051.2100000009</v>
      </c>
      <c r="CE44" s="76">
        <v>9982244.0600000005</v>
      </c>
      <c r="CF44" s="76">
        <v>10907704.74</v>
      </c>
      <c r="CG44" s="76">
        <v>13515375.460000001</v>
      </c>
      <c r="CH44" s="76">
        <v>11828726.24</v>
      </c>
      <c r="CI44" s="76">
        <v>9582017.0600000005</v>
      </c>
      <c r="CJ44" s="76">
        <v>9794554.4000000004</v>
      </c>
      <c r="CK44" s="76">
        <v>11499393.16</v>
      </c>
      <c r="CL44" s="76">
        <v>10036083.93</v>
      </c>
      <c r="CM44" s="76">
        <v>12043988.470000001</v>
      </c>
      <c r="CN44" s="76">
        <v>10924012.23</v>
      </c>
      <c r="CO44" s="76">
        <v>11757532.73</v>
      </c>
      <c r="CP44" s="76">
        <v>13322178.880000001</v>
      </c>
      <c r="CQ44" s="76">
        <v>12877013.35</v>
      </c>
      <c r="CR44" s="76">
        <v>14343266.300000001</v>
      </c>
      <c r="CS44" s="76">
        <v>15222681.27</v>
      </c>
      <c r="CT44" s="76">
        <v>15391377.18</v>
      </c>
      <c r="CU44" s="76">
        <v>10995812.58</v>
      </c>
      <c r="CV44" s="76">
        <v>15156088.689999999</v>
      </c>
      <c r="CW44" s="76">
        <v>17254917.09</v>
      </c>
      <c r="CX44" s="76">
        <v>19971080.640000001</v>
      </c>
      <c r="CY44" s="76">
        <v>20315733.57</v>
      </c>
      <c r="CZ44" s="76">
        <v>14741261.92</v>
      </c>
      <c r="DA44" s="76">
        <v>17159314.109999999</v>
      </c>
      <c r="DB44" s="76">
        <v>17368423.150000006</v>
      </c>
      <c r="DC44" s="76">
        <v>15929362.619999999</v>
      </c>
      <c r="DD44" s="76">
        <v>17101656.759999998</v>
      </c>
      <c r="DE44" s="76">
        <v>19390220.539999999</v>
      </c>
      <c r="DF44" s="76">
        <v>19951054.869999997</v>
      </c>
      <c r="DG44" s="76">
        <v>21833023.149999999</v>
      </c>
      <c r="DH44" s="76">
        <v>22310681.25</v>
      </c>
      <c r="DI44" s="76">
        <v>19381753.880000003</v>
      </c>
      <c r="DJ44" s="76">
        <v>23990092.769999996</v>
      </c>
      <c r="DK44" s="76">
        <v>23254270.130000003</v>
      </c>
      <c r="DL44" s="76">
        <v>20109480.170000002</v>
      </c>
      <c r="DM44" s="76">
        <v>20032130.980000004</v>
      </c>
      <c r="DN44" s="76">
        <v>19415520.600000001</v>
      </c>
      <c r="DO44" s="76">
        <v>18121058.129999999</v>
      </c>
      <c r="DP44" s="76">
        <v>23525258.969999999</v>
      </c>
      <c r="DQ44" s="76">
        <v>23838716.119999997</v>
      </c>
      <c r="DR44" s="76">
        <v>21631296.520000003</v>
      </c>
      <c r="DS44" s="76">
        <v>20705164.219999999</v>
      </c>
      <c r="DT44" s="76">
        <v>23026406.5</v>
      </c>
      <c r="DU44" s="76">
        <v>27366987.760000002</v>
      </c>
      <c r="DV44" s="76">
        <v>28398981.940000001</v>
      </c>
      <c r="DW44" s="76">
        <v>31451424.27</v>
      </c>
      <c r="DX44" s="76">
        <v>26005290.34</v>
      </c>
      <c r="DY44" s="76">
        <v>22987975.640000001</v>
      </c>
      <c r="DZ44" s="76">
        <v>24304976.199999999</v>
      </c>
      <c r="EA44" s="3"/>
      <c r="EB44" s="3"/>
      <c r="EC44" s="3"/>
      <c r="ED44" s="3"/>
      <c r="EE44" s="3"/>
    </row>
    <row r="45" spans="1:135" x14ac:dyDescent="0.35">
      <c r="A45" s="10" t="s">
        <v>12</v>
      </c>
      <c r="B45" s="1" t="s">
        <v>11</v>
      </c>
      <c r="C45" s="1" t="s">
        <v>9</v>
      </c>
      <c r="D45" s="76">
        <v>52680</v>
      </c>
      <c r="E45" s="76">
        <v>52679.96</v>
      </c>
      <c r="F45" s="76">
        <v>52680</v>
      </c>
      <c r="G45" s="76">
        <v>52680</v>
      </c>
      <c r="H45" s="76">
        <v>36876</v>
      </c>
      <c r="I45" s="76">
        <v>36956</v>
      </c>
      <c r="J45" s="76">
        <v>44678</v>
      </c>
      <c r="K45" s="76">
        <v>46067.08</v>
      </c>
      <c r="L45" s="76">
        <v>46067</v>
      </c>
      <c r="M45" s="76">
        <v>46067</v>
      </c>
      <c r="N45" s="76">
        <v>39486</v>
      </c>
      <c r="O45" s="76" t="s">
        <v>127</v>
      </c>
      <c r="P45" s="76" t="s">
        <v>127</v>
      </c>
      <c r="Q45" s="76" t="s">
        <v>127</v>
      </c>
      <c r="R45" s="76" t="s">
        <v>127</v>
      </c>
      <c r="S45" s="76" t="s">
        <v>127</v>
      </c>
      <c r="T45" s="76" t="s">
        <v>127</v>
      </c>
      <c r="U45" s="76" t="s">
        <v>127</v>
      </c>
      <c r="V45" s="76">
        <v>36320</v>
      </c>
      <c r="W45" s="76">
        <v>36320</v>
      </c>
      <c r="X45" s="76">
        <v>36320</v>
      </c>
      <c r="Y45" s="76">
        <v>36320</v>
      </c>
      <c r="Z45" s="76">
        <v>36320.410000000003</v>
      </c>
      <c r="AA45" s="76">
        <v>36320.019999999997</v>
      </c>
      <c r="AB45" s="76">
        <v>36747.089999999997</v>
      </c>
      <c r="AC45" s="76">
        <v>39139.480000000003</v>
      </c>
      <c r="AD45" s="76">
        <v>39139.019999999997</v>
      </c>
      <c r="AE45" s="76">
        <v>39139.019999999997</v>
      </c>
      <c r="AF45" s="76">
        <v>39139.019999999997</v>
      </c>
      <c r="AG45" s="76">
        <v>39139.019999999997</v>
      </c>
      <c r="AH45" s="76">
        <v>39139.019999999997</v>
      </c>
      <c r="AI45" s="76">
        <v>39139.019999999997</v>
      </c>
      <c r="AJ45" s="76">
        <v>39139.019999999997</v>
      </c>
      <c r="AK45" s="76">
        <v>39139.019999999997</v>
      </c>
      <c r="AL45" s="76">
        <v>39139.019999999997</v>
      </c>
      <c r="AM45" s="76">
        <v>39139.199999999997</v>
      </c>
      <c r="AN45" s="76">
        <v>39657.480000000003</v>
      </c>
      <c r="AO45" s="76">
        <v>42559.02</v>
      </c>
      <c r="AP45" s="76">
        <v>42559.360000000001</v>
      </c>
      <c r="AQ45" s="76">
        <v>42559</v>
      </c>
      <c r="AR45" s="76">
        <v>42559</v>
      </c>
      <c r="AS45" s="76">
        <v>42559</v>
      </c>
      <c r="AT45" s="76">
        <v>42559</v>
      </c>
      <c r="AU45" s="76">
        <v>42559</v>
      </c>
      <c r="AV45" s="76">
        <v>42559</v>
      </c>
      <c r="AW45" s="76">
        <v>42559</v>
      </c>
      <c r="AX45" s="76">
        <v>42559</v>
      </c>
      <c r="AY45" s="76">
        <v>42559</v>
      </c>
      <c r="AZ45" s="76">
        <v>42559.03</v>
      </c>
      <c r="BA45" s="76">
        <v>42559.03</v>
      </c>
      <c r="BB45" s="76">
        <v>42559.03</v>
      </c>
      <c r="BC45" s="76">
        <v>42559.03</v>
      </c>
      <c r="BD45" s="76">
        <v>42559.03</v>
      </c>
      <c r="BE45" s="76">
        <v>42559.03</v>
      </c>
      <c r="BF45" s="76">
        <v>42559.28</v>
      </c>
      <c r="BG45" s="76">
        <v>42559.03</v>
      </c>
      <c r="BH45" s="76">
        <v>42559.03</v>
      </c>
      <c r="BI45" s="76">
        <v>42559.03</v>
      </c>
      <c r="BJ45" s="76">
        <v>42559.03</v>
      </c>
      <c r="BK45" s="76">
        <v>42559.03</v>
      </c>
      <c r="BL45" s="76">
        <v>42559.03</v>
      </c>
      <c r="BM45" s="76">
        <v>42559.06</v>
      </c>
      <c r="BN45" s="76">
        <v>127677</v>
      </c>
      <c r="BO45" s="76">
        <v>85118</v>
      </c>
      <c r="BP45" s="76">
        <v>85117.66</v>
      </c>
      <c r="BQ45" s="76">
        <v>84352.42</v>
      </c>
      <c r="BR45" s="76">
        <v>36826.720000000001</v>
      </c>
      <c r="BS45" s="76">
        <v>72862.34</v>
      </c>
      <c r="BT45" s="76">
        <v>72861.710000000006</v>
      </c>
      <c r="BU45" s="76">
        <v>72862.13</v>
      </c>
      <c r="BV45" s="76">
        <v>72862.12</v>
      </c>
      <c r="BW45" s="76">
        <v>72862.12</v>
      </c>
      <c r="BX45" s="76">
        <v>75055.070000000007</v>
      </c>
      <c r="BY45" s="76">
        <v>82334</v>
      </c>
      <c r="BZ45" s="76">
        <v>82333.820000000007</v>
      </c>
      <c r="CA45" s="76">
        <v>82333.820000000007</v>
      </c>
      <c r="CB45" s="76">
        <v>82333.820000000007</v>
      </c>
      <c r="CC45" s="76">
        <v>82333.820000000007</v>
      </c>
      <c r="CD45" s="76">
        <v>82333.820000000007</v>
      </c>
      <c r="CE45" s="76">
        <v>82333.820000000007</v>
      </c>
      <c r="CF45" s="76">
        <v>82333.820000000007</v>
      </c>
      <c r="CG45" s="76">
        <v>82333.820000000007</v>
      </c>
      <c r="CH45" s="76">
        <v>82333.820000000007</v>
      </c>
      <c r="CI45" s="76">
        <v>82333.820000000007</v>
      </c>
      <c r="CJ45" s="76">
        <v>83344.429999999993</v>
      </c>
      <c r="CK45" s="76">
        <v>86371.86</v>
      </c>
      <c r="CL45" s="76">
        <v>86372.55</v>
      </c>
      <c r="CM45" s="76">
        <v>86372.65</v>
      </c>
      <c r="CN45" s="76">
        <v>86371.81</v>
      </c>
      <c r="CO45" s="76">
        <v>86372.08</v>
      </c>
      <c r="CP45" s="76">
        <v>86372.59</v>
      </c>
      <c r="CQ45" s="76">
        <v>33782.400000000001</v>
      </c>
      <c r="CR45" s="76">
        <v>15829.37</v>
      </c>
      <c r="CS45" s="76">
        <v>15829.17</v>
      </c>
      <c r="CT45" s="76" t="s">
        <v>127</v>
      </c>
      <c r="CU45" s="76" t="s">
        <v>127</v>
      </c>
      <c r="CV45" s="76">
        <v>0</v>
      </c>
      <c r="CW45" s="76">
        <v>0</v>
      </c>
      <c r="CX45" s="76">
        <v>0</v>
      </c>
      <c r="CY45" s="76"/>
      <c r="CZ45" s="76">
        <v>0</v>
      </c>
      <c r="DA45" s="76">
        <v>0</v>
      </c>
      <c r="DB45" s="76">
        <v>0</v>
      </c>
      <c r="DC45" s="76">
        <v>0</v>
      </c>
      <c r="DD45" s="76">
        <v>0</v>
      </c>
      <c r="DE45" s="76">
        <v>0</v>
      </c>
      <c r="DF45" s="76"/>
      <c r="DG45" s="76"/>
      <c r="DH45" s="76"/>
      <c r="DI45" s="76"/>
      <c r="DJ45" s="76"/>
      <c r="DK45" s="76">
        <v>16905.169999999998</v>
      </c>
      <c r="DL45" s="76">
        <v>16905.169999999998</v>
      </c>
      <c r="DM45" s="76">
        <v>16905.169999999998</v>
      </c>
      <c r="DN45" s="76">
        <v>16905.169999999998</v>
      </c>
      <c r="DO45" s="76">
        <v>17053.169999999998</v>
      </c>
      <c r="DP45" s="76">
        <v>18055.169999999998</v>
      </c>
      <c r="DQ45" s="76">
        <v>18055.169999999998</v>
      </c>
      <c r="DR45" s="76">
        <v>18055.169999999998</v>
      </c>
      <c r="DS45" s="76">
        <v>18055.169999999998</v>
      </c>
      <c r="DT45" s="76">
        <v>18055.169999999998</v>
      </c>
      <c r="DU45" s="76">
        <v>17781.169999999998</v>
      </c>
      <c r="DV45" s="76">
        <v>16300.17</v>
      </c>
      <c r="DW45" s="76">
        <v>16583.169999999998</v>
      </c>
      <c r="DX45" s="76">
        <v>18055.169999999998</v>
      </c>
      <c r="DY45" s="76">
        <v>18055.169999999998</v>
      </c>
      <c r="DZ45" s="76">
        <v>18055.169999999998</v>
      </c>
      <c r="EA45" s="3"/>
      <c r="EB45" s="3"/>
      <c r="EC45" s="3"/>
      <c r="ED45" s="3"/>
      <c r="EE45" s="3"/>
    </row>
    <row r="46" spans="1:135" x14ac:dyDescent="0.35">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3"/>
      <c r="BR46" s="73"/>
      <c r="BS46" s="73"/>
      <c r="BT46" s="73"/>
      <c r="BU46" s="73"/>
      <c r="BV46" s="73"/>
      <c r="BW46" s="73"/>
      <c r="BX46" s="73"/>
      <c r="BY46" s="73"/>
      <c r="BZ46" s="73"/>
      <c r="CA46" s="73"/>
      <c r="CB46" s="73"/>
      <c r="CC46" s="73"/>
      <c r="CD46" s="73"/>
      <c r="CE46" s="73"/>
      <c r="CF46" s="73"/>
      <c r="CG46" s="73"/>
      <c r="CH46" s="73"/>
      <c r="CI46" s="73"/>
      <c r="CJ46" s="73"/>
      <c r="CK46" s="73"/>
      <c r="CL46" s="73"/>
      <c r="CM46" s="73"/>
      <c r="CN46" s="73"/>
      <c r="CO46" s="73"/>
      <c r="CP46" s="73"/>
      <c r="CQ46" s="73"/>
      <c r="CR46" s="73"/>
      <c r="CS46" s="73"/>
      <c r="CT46" s="73"/>
      <c r="CU46" s="73"/>
      <c r="CV46" s="73"/>
      <c r="CW46" s="73"/>
      <c r="CX46" s="73"/>
      <c r="CY46" s="73"/>
      <c r="CZ46" s="73"/>
      <c r="DA46" s="73"/>
      <c r="DB46" s="73"/>
      <c r="DC46" s="73"/>
      <c r="DD46" s="73"/>
      <c r="DE46" s="73"/>
      <c r="DF46" s="73"/>
      <c r="DG46" s="73"/>
      <c r="DH46" s="73"/>
      <c r="DI46" s="73"/>
      <c r="DJ46" s="73"/>
      <c r="DK46" s="73"/>
      <c r="DL46" s="73"/>
      <c r="DM46" s="73"/>
      <c r="DN46" s="73"/>
      <c r="DO46" s="73"/>
      <c r="DP46" s="73"/>
      <c r="DQ46" s="73"/>
      <c r="DR46" s="73"/>
      <c r="DS46" s="73"/>
      <c r="DT46" s="73"/>
      <c r="DU46" s="73"/>
      <c r="DV46" s="73"/>
      <c r="DW46" s="73"/>
      <c r="DX46" s="73"/>
      <c r="DY46" s="73"/>
      <c r="DZ46" s="73"/>
    </row>
    <row r="47" spans="1:135" x14ac:dyDescent="0.35">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73"/>
      <c r="CB47" s="73"/>
      <c r="CC47" s="73"/>
      <c r="CD47" s="73"/>
      <c r="CE47" s="73"/>
      <c r="CF47" s="73"/>
      <c r="CG47" s="73"/>
      <c r="CH47" s="73"/>
      <c r="CI47" s="73"/>
      <c r="CJ47" s="73"/>
      <c r="CK47" s="73"/>
      <c r="CL47" s="73"/>
      <c r="CM47" s="73"/>
      <c r="CN47" s="73"/>
      <c r="CO47" s="73"/>
      <c r="CP47" s="73"/>
      <c r="CQ47" s="73"/>
      <c r="CR47" s="73"/>
      <c r="CS47" s="73"/>
      <c r="CT47" s="73"/>
      <c r="CU47" s="73"/>
      <c r="CV47" s="73"/>
      <c r="CW47" s="73"/>
      <c r="CX47" s="73"/>
      <c r="CY47" s="73"/>
      <c r="CZ47" s="73"/>
      <c r="DA47" s="73"/>
      <c r="DB47" s="73"/>
      <c r="DC47" s="73"/>
      <c r="DD47" s="73"/>
      <c r="DE47" s="73"/>
      <c r="DF47" s="73"/>
      <c r="DG47" s="73"/>
      <c r="DH47" s="73"/>
      <c r="DI47" s="73"/>
      <c r="DJ47" s="73"/>
      <c r="DK47" s="73"/>
      <c r="DL47" s="73"/>
      <c r="DM47" s="73"/>
      <c r="DN47" s="73"/>
      <c r="DO47" s="73"/>
      <c r="DP47" s="73"/>
      <c r="DQ47" s="73"/>
      <c r="DR47" s="73"/>
      <c r="DS47" s="73"/>
      <c r="DT47" s="73"/>
      <c r="DU47" s="73"/>
      <c r="DV47" s="73"/>
      <c r="DW47" s="73"/>
      <c r="DX47" s="73"/>
      <c r="DY47" s="73"/>
      <c r="DZ47" s="73"/>
    </row>
    <row r="48" spans="1:135" x14ac:dyDescent="0.35">
      <c r="B48" s="1" t="s">
        <v>0</v>
      </c>
      <c r="D48" s="73">
        <f>+SUMIF($B$10:$B$45,$B48,D$10:D$45)</f>
        <v>152326943.76999998</v>
      </c>
      <c r="E48" s="73">
        <f t="shared" ref="E48:BP49" si="0">+SUMIF($B$10:$B$45,$B48,E$10:E$45)</f>
        <v>158957603.61999997</v>
      </c>
      <c r="F48" s="73">
        <f t="shared" si="0"/>
        <v>161291114.94</v>
      </c>
      <c r="G48" s="73">
        <f t="shared" si="0"/>
        <v>160365465.24000001</v>
      </c>
      <c r="H48" s="73">
        <f t="shared" si="0"/>
        <v>154869416.93999997</v>
      </c>
      <c r="I48" s="73">
        <f t="shared" si="0"/>
        <v>155175208.10999998</v>
      </c>
      <c r="J48" s="73">
        <f t="shared" si="0"/>
        <v>183986678.43000004</v>
      </c>
      <c r="K48" s="73">
        <f t="shared" si="0"/>
        <v>179924802.78999999</v>
      </c>
      <c r="L48" s="73">
        <f t="shared" si="0"/>
        <v>181703926.24000001</v>
      </c>
      <c r="M48" s="73">
        <f t="shared" si="0"/>
        <v>183919356.85999998</v>
      </c>
      <c r="N48" s="73">
        <f t="shared" si="0"/>
        <v>186751359.34999999</v>
      </c>
      <c r="O48" s="73">
        <f t="shared" si="0"/>
        <v>163417187.12000003</v>
      </c>
      <c r="P48" s="73">
        <f t="shared" si="0"/>
        <v>197107908.98999998</v>
      </c>
      <c r="Q48" s="73">
        <f t="shared" si="0"/>
        <v>191404511.48000005</v>
      </c>
      <c r="R48" s="73">
        <f t="shared" si="0"/>
        <v>178849947.29999998</v>
      </c>
      <c r="S48" s="73">
        <f t="shared" si="0"/>
        <v>251456012.78999996</v>
      </c>
      <c r="T48" s="73">
        <f t="shared" si="0"/>
        <v>248074960.52000001</v>
      </c>
      <c r="U48" s="73">
        <f t="shared" si="0"/>
        <v>246830822.09999999</v>
      </c>
      <c r="V48" s="73">
        <f t="shared" si="0"/>
        <v>241455483.17999998</v>
      </c>
      <c r="W48" s="73">
        <f t="shared" si="0"/>
        <v>243263622.38999999</v>
      </c>
      <c r="X48" s="73">
        <f t="shared" si="0"/>
        <v>241892066.49000001</v>
      </c>
      <c r="Y48" s="73">
        <f t="shared" si="0"/>
        <v>242688873.69999999</v>
      </c>
      <c r="Z48" s="73">
        <f t="shared" si="0"/>
        <v>236759320.02000004</v>
      </c>
      <c r="AA48" s="73">
        <f t="shared" si="0"/>
        <v>239163639.44999999</v>
      </c>
      <c r="AB48" s="73">
        <f t="shared" si="0"/>
        <v>254774629.11999997</v>
      </c>
      <c r="AC48" s="73">
        <f t="shared" si="0"/>
        <v>276924350.14999992</v>
      </c>
      <c r="AD48" s="73">
        <f t="shared" si="0"/>
        <v>259292704.25999999</v>
      </c>
      <c r="AE48" s="73">
        <f t="shared" si="0"/>
        <v>290088056.56</v>
      </c>
      <c r="AF48" s="73">
        <f t="shared" si="0"/>
        <v>265706514.56000003</v>
      </c>
      <c r="AG48" s="73">
        <f t="shared" si="0"/>
        <v>257753428.45999998</v>
      </c>
      <c r="AH48" s="73">
        <f t="shared" si="0"/>
        <v>261728956.09</v>
      </c>
      <c r="AI48" s="73">
        <f t="shared" si="0"/>
        <v>256015285.60999995</v>
      </c>
      <c r="AJ48" s="73">
        <f t="shared" si="0"/>
        <v>258577382.91999999</v>
      </c>
      <c r="AK48" s="73">
        <f t="shared" si="0"/>
        <v>255346026.91000003</v>
      </c>
      <c r="AL48" s="73">
        <f t="shared" si="0"/>
        <v>252223406.46999997</v>
      </c>
      <c r="AM48" s="73">
        <f t="shared" si="0"/>
        <v>250882853.59</v>
      </c>
      <c r="AN48" s="73">
        <f t="shared" si="0"/>
        <v>268604671.17000002</v>
      </c>
      <c r="AO48" s="73">
        <f t="shared" si="0"/>
        <v>295771246.49000001</v>
      </c>
      <c r="AP48" s="73">
        <f t="shared" si="0"/>
        <v>267754029.18999997</v>
      </c>
      <c r="AQ48" s="73">
        <f t="shared" si="0"/>
        <v>299095913.68000001</v>
      </c>
      <c r="AR48" s="73">
        <f t="shared" si="0"/>
        <v>299852567.78000003</v>
      </c>
      <c r="AS48" s="73">
        <f t="shared" si="0"/>
        <v>285685795.35000002</v>
      </c>
      <c r="AT48" s="73">
        <f t="shared" si="0"/>
        <v>279163638.72999996</v>
      </c>
      <c r="AU48" s="73">
        <f t="shared" si="0"/>
        <v>284394285.40000004</v>
      </c>
      <c r="AV48" s="73">
        <f t="shared" si="0"/>
        <v>291565898.83000004</v>
      </c>
      <c r="AW48" s="73">
        <f t="shared" si="0"/>
        <v>284015961.16999996</v>
      </c>
      <c r="AX48" s="73">
        <f t="shared" si="0"/>
        <v>269283613.90999997</v>
      </c>
      <c r="AY48" s="73">
        <f t="shared" si="0"/>
        <v>275498468.68000007</v>
      </c>
      <c r="AZ48" s="73">
        <f t="shared" si="0"/>
        <v>294519886.16000003</v>
      </c>
      <c r="BA48" s="73">
        <f t="shared" si="0"/>
        <v>307148028.53999996</v>
      </c>
      <c r="BB48" s="73">
        <f t="shared" si="0"/>
        <v>283491802.12</v>
      </c>
      <c r="BC48" s="73">
        <f t="shared" si="0"/>
        <v>315850748.54000002</v>
      </c>
      <c r="BD48" s="73">
        <f t="shared" si="0"/>
        <v>288404534.02999997</v>
      </c>
      <c r="BE48" s="73">
        <f t="shared" si="0"/>
        <v>301337391.65999997</v>
      </c>
      <c r="BF48" s="73">
        <f t="shared" si="0"/>
        <v>294761605.31999993</v>
      </c>
      <c r="BG48" s="73">
        <f t="shared" si="0"/>
        <v>297859315.49999994</v>
      </c>
      <c r="BH48" s="73">
        <f t="shared" si="0"/>
        <v>286725496.33999997</v>
      </c>
      <c r="BI48" s="73">
        <f t="shared" si="0"/>
        <v>292770145.94999999</v>
      </c>
      <c r="BJ48" s="73">
        <f t="shared" si="0"/>
        <v>289251786.25000006</v>
      </c>
      <c r="BK48" s="73">
        <f t="shared" si="0"/>
        <v>290194536.70999998</v>
      </c>
      <c r="BL48" s="73">
        <f t="shared" si="0"/>
        <v>308658095.11999995</v>
      </c>
      <c r="BM48" s="73">
        <f t="shared" si="0"/>
        <v>318056141.60000002</v>
      </c>
      <c r="BN48" s="73">
        <f t="shared" si="0"/>
        <v>281928301.06999999</v>
      </c>
      <c r="BO48" s="73">
        <f t="shared" si="0"/>
        <v>303523263.66000003</v>
      </c>
      <c r="BP48" s="73">
        <f t="shared" si="0"/>
        <v>295139618.44999999</v>
      </c>
      <c r="BQ48" s="73">
        <f t="shared" ref="BQ48:DZ51" si="1">+SUMIF($B$10:$B$45,$B48,BQ$10:BQ$45)</f>
        <v>311737882.08000004</v>
      </c>
      <c r="BR48" s="73">
        <f t="shared" si="1"/>
        <v>295537404.42000002</v>
      </c>
      <c r="BS48" s="73">
        <f t="shared" si="1"/>
        <v>290596960.63999999</v>
      </c>
      <c r="BT48" s="73">
        <f t="shared" si="1"/>
        <v>283562705.50999993</v>
      </c>
      <c r="BU48" s="73">
        <f t="shared" si="1"/>
        <v>287382993.63999993</v>
      </c>
      <c r="BV48" s="73">
        <f t="shared" si="1"/>
        <v>287284229.01999998</v>
      </c>
      <c r="BW48" s="73">
        <f t="shared" si="1"/>
        <v>286908418.94</v>
      </c>
      <c r="BX48" s="73">
        <f t="shared" si="1"/>
        <v>322678018.90000004</v>
      </c>
      <c r="BY48" s="73">
        <f t="shared" si="1"/>
        <v>359573685.15999997</v>
      </c>
      <c r="BZ48" s="73">
        <f t="shared" si="1"/>
        <v>313237696.50000006</v>
      </c>
      <c r="CA48" s="73">
        <f t="shared" si="1"/>
        <v>350586256.46999997</v>
      </c>
      <c r="CB48" s="73">
        <f t="shared" si="1"/>
        <v>338961125.92000002</v>
      </c>
      <c r="CC48" s="73">
        <f t="shared" si="1"/>
        <v>336476139.88999999</v>
      </c>
      <c r="CD48" s="73">
        <f t="shared" si="1"/>
        <v>322596721.03000003</v>
      </c>
      <c r="CE48" s="73">
        <f t="shared" si="1"/>
        <v>329497720.54000002</v>
      </c>
      <c r="CF48" s="73">
        <f t="shared" si="1"/>
        <v>318177740.39999998</v>
      </c>
      <c r="CG48" s="73">
        <f t="shared" si="1"/>
        <v>321166239.40000004</v>
      </c>
      <c r="CH48" s="73">
        <f t="shared" si="1"/>
        <v>324337415.30999994</v>
      </c>
      <c r="CI48" s="73">
        <f t="shared" si="1"/>
        <v>321896550.72999996</v>
      </c>
      <c r="CJ48" s="73">
        <f t="shared" si="1"/>
        <v>344793933.38999993</v>
      </c>
      <c r="CK48" s="73">
        <f t="shared" si="1"/>
        <v>363751143.75000006</v>
      </c>
      <c r="CL48" s="73">
        <f t="shared" si="1"/>
        <v>326282326.07000005</v>
      </c>
      <c r="CM48" s="73">
        <f t="shared" si="1"/>
        <v>403505093.0800001</v>
      </c>
      <c r="CN48" s="73">
        <f t="shared" si="1"/>
        <v>369180982.93000001</v>
      </c>
      <c r="CO48" s="73">
        <f t="shared" si="1"/>
        <v>361006629.48999995</v>
      </c>
      <c r="CP48" s="73">
        <f t="shared" si="1"/>
        <v>350738600.01000005</v>
      </c>
      <c r="CQ48" s="73">
        <f t="shared" si="1"/>
        <v>381550893.53999996</v>
      </c>
      <c r="CR48" s="73">
        <f t="shared" si="1"/>
        <v>379318956.52999997</v>
      </c>
      <c r="CS48" s="73">
        <f t="shared" si="1"/>
        <v>376512419.24000007</v>
      </c>
      <c r="CT48" s="73">
        <f t="shared" si="1"/>
        <v>375217352.65999997</v>
      </c>
      <c r="CU48" s="73">
        <f t="shared" si="1"/>
        <v>374060211.80999994</v>
      </c>
      <c r="CV48" s="73">
        <f t="shared" si="1"/>
        <v>393970865.72000003</v>
      </c>
      <c r="CW48" s="73">
        <f t="shared" si="1"/>
        <v>402030319.48000002</v>
      </c>
      <c r="CX48" s="73">
        <f t="shared" si="1"/>
        <v>394957849.13999999</v>
      </c>
      <c r="CY48" s="73">
        <f t="shared" si="1"/>
        <v>451124315.44999999</v>
      </c>
      <c r="CZ48" s="73">
        <f t="shared" si="1"/>
        <v>394789689.13999993</v>
      </c>
      <c r="DA48" s="73">
        <f t="shared" si="1"/>
        <v>382826647.22999996</v>
      </c>
      <c r="DB48" s="73">
        <f t="shared" si="1"/>
        <v>364735932.2700001</v>
      </c>
      <c r="DC48" s="73">
        <f t="shared" si="1"/>
        <v>381379142.48000002</v>
      </c>
      <c r="DD48" s="73">
        <f t="shared" si="1"/>
        <v>401678157.1699999</v>
      </c>
      <c r="DE48" s="73">
        <f t="shared" si="1"/>
        <v>404345847.19</v>
      </c>
      <c r="DF48" s="73">
        <f t="shared" si="1"/>
        <v>401078570.33000004</v>
      </c>
      <c r="DG48" s="73">
        <f t="shared" si="1"/>
        <v>386758942.74000001</v>
      </c>
      <c r="DH48" s="73">
        <f t="shared" si="1"/>
        <v>412046371.05999982</v>
      </c>
      <c r="DI48" s="73">
        <f t="shared" si="1"/>
        <v>426958676.28999996</v>
      </c>
      <c r="DJ48" s="73">
        <f t="shared" si="1"/>
        <v>398842826.5200001</v>
      </c>
      <c r="DK48" s="73">
        <f t="shared" si="1"/>
        <v>461461081.12</v>
      </c>
      <c r="DL48" s="73">
        <f t="shared" si="1"/>
        <v>412120058.17000002</v>
      </c>
      <c r="DM48" s="73">
        <f t="shared" si="1"/>
        <v>404022774.15999997</v>
      </c>
      <c r="DN48" s="73">
        <f t="shared" si="1"/>
        <v>394652114.31999987</v>
      </c>
      <c r="DO48" s="73">
        <f t="shared" si="1"/>
        <v>407272115.73000008</v>
      </c>
      <c r="DP48" s="73">
        <f t="shared" si="1"/>
        <v>432022955.32999998</v>
      </c>
      <c r="DQ48" s="73">
        <f t="shared" si="1"/>
        <v>447221664.13</v>
      </c>
      <c r="DR48" s="73">
        <f t="shared" si="1"/>
        <v>424818174.73000002</v>
      </c>
      <c r="DS48" s="73">
        <f t="shared" si="1"/>
        <v>417201776.49999994</v>
      </c>
      <c r="DT48" s="73">
        <f t="shared" si="1"/>
        <v>429198680.70999998</v>
      </c>
      <c r="DU48" s="73">
        <f t="shared" si="1"/>
        <v>429302812.13000005</v>
      </c>
      <c r="DV48" s="73">
        <f t="shared" si="1"/>
        <v>432664413.63</v>
      </c>
      <c r="DW48" s="73">
        <f t="shared" si="1"/>
        <v>462314559.81999993</v>
      </c>
      <c r="DX48" s="73">
        <f t="shared" si="1"/>
        <v>446206818.77000004</v>
      </c>
      <c r="DY48" s="73">
        <f t="shared" si="1"/>
        <v>433719311.91000003</v>
      </c>
      <c r="DZ48" s="73">
        <f t="shared" si="1"/>
        <v>425682023.56999993</v>
      </c>
    </row>
    <row r="49" spans="2:130" x14ac:dyDescent="0.35">
      <c r="B49" s="1" t="s">
        <v>48</v>
      </c>
      <c r="D49" s="73">
        <f t="shared" ref="D49:S51" si="2">+SUMIF($B$10:$B$45,$B49,D$10:D$45)</f>
        <v>139647986.42000002</v>
      </c>
      <c r="E49" s="73">
        <f t="shared" si="2"/>
        <v>142121267.22</v>
      </c>
      <c r="F49" s="73">
        <f t="shared" si="2"/>
        <v>147869821.47</v>
      </c>
      <c r="G49" s="73">
        <f t="shared" si="2"/>
        <v>133031311.28</v>
      </c>
      <c r="H49" s="73">
        <f t="shared" si="2"/>
        <v>128279369.81</v>
      </c>
      <c r="I49" s="73">
        <f t="shared" si="2"/>
        <v>133308975.02999999</v>
      </c>
      <c r="J49" s="73">
        <f t="shared" si="2"/>
        <v>156402368.28</v>
      </c>
      <c r="K49" s="73">
        <f t="shared" si="2"/>
        <v>149383212.98999998</v>
      </c>
      <c r="L49" s="73">
        <f t="shared" si="2"/>
        <v>150308962.11999997</v>
      </c>
      <c r="M49" s="73">
        <f t="shared" si="2"/>
        <v>153966146.10999998</v>
      </c>
      <c r="N49" s="73">
        <f t="shared" si="2"/>
        <v>156100507.81</v>
      </c>
      <c r="O49" s="73">
        <f t="shared" si="2"/>
        <v>147391288.60999998</v>
      </c>
      <c r="P49" s="73">
        <f t="shared" si="2"/>
        <v>160323867.80000001</v>
      </c>
      <c r="Q49" s="73">
        <f t="shared" si="2"/>
        <v>164576595.11000001</v>
      </c>
      <c r="R49" s="73">
        <f t="shared" si="2"/>
        <v>154292223.5</v>
      </c>
      <c r="S49" s="73">
        <f t="shared" si="2"/>
        <v>183956531.52000001</v>
      </c>
      <c r="T49" s="73">
        <f t="shared" si="0"/>
        <v>165587830.41</v>
      </c>
      <c r="U49" s="73">
        <f t="shared" si="0"/>
        <v>171843447.78</v>
      </c>
      <c r="V49" s="73">
        <f t="shared" si="0"/>
        <v>174155108.64000002</v>
      </c>
      <c r="W49" s="73">
        <f t="shared" si="0"/>
        <v>164838052.67000002</v>
      </c>
      <c r="X49" s="73">
        <f t="shared" si="0"/>
        <v>166564723.63</v>
      </c>
      <c r="Y49" s="73">
        <f t="shared" si="0"/>
        <v>164340196.03999999</v>
      </c>
      <c r="Z49" s="73">
        <f t="shared" si="0"/>
        <v>164551391.05000001</v>
      </c>
      <c r="AA49" s="73">
        <f t="shared" si="0"/>
        <v>173279278.75000003</v>
      </c>
      <c r="AB49" s="73">
        <f t="shared" si="0"/>
        <v>179584523.15000001</v>
      </c>
      <c r="AC49" s="73">
        <f t="shared" si="0"/>
        <v>199449294.10000002</v>
      </c>
      <c r="AD49" s="73">
        <f t="shared" si="0"/>
        <v>188817159.94999999</v>
      </c>
      <c r="AE49" s="73">
        <f t="shared" si="0"/>
        <v>199063818.01999998</v>
      </c>
      <c r="AF49" s="73">
        <f t="shared" si="0"/>
        <v>187559570.21000001</v>
      </c>
      <c r="AG49" s="73">
        <f t="shared" si="0"/>
        <v>179403773.49000001</v>
      </c>
      <c r="AH49" s="73">
        <f t="shared" si="0"/>
        <v>185905755.28</v>
      </c>
      <c r="AI49" s="73">
        <f t="shared" si="0"/>
        <v>184388713.95999998</v>
      </c>
      <c r="AJ49" s="73">
        <f t="shared" si="0"/>
        <v>185790452.64000002</v>
      </c>
      <c r="AK49" s="73">
        <f t="shared" si="0"/>
        <v>188140483.16999999</v>
      </c>
      <c r="AL49" s="73">
        <f t="shared" si="0"/>
        <v>185820726.28999999</v>
      </c>
      <c r="AM49" s="73">
        <f t="shared" si="0"/>
        <v>189066663.77000001</v>
      </c>
      <c r="AN49" s="73">
        <f t="shared" si="0"/>
        <v>196597496.22</v>
      </c>
      <c r="AO49" s="73">
        <f t="shared" si="0"/>
        <v>220839387.70000002</v>
      </c>
      <c r="AP49" s="73">
        <f t="shared" si="0"/>
        <v>215317026.90000001</v>
      </c>
      <c r="AQ49" s="73">
        <f t="shared" si="0"/>
        <v>224705789.53999999</v>
      </c>
      <c r="AR49" s="73">
        <f t="shared" si="0"/>
        <v>224555536.24999997</v>
      </c>
      <c r="AS49" s="73">
        <f t="shared" si="0"/>
        <v>219242641.01999998</v>
      </c>
      <c r="AT49" s="73">
        <f t="shared" si="0"/>
        <v>207988345.61000001</v>
      </c>
      <c r="AU49" s="73">
        <f t="shared" si="0"/>
        <v>209396721.85999998</v>
      </c>
      <c r="AV49" s="73">
        <f t="shared" si="0"/>
        <v>215698700.03</v>
      </c>
      <c r="AW49" s="73">
        <f t="shared" si="0"/>
        <v>213627777.63</v>
      </c>
      <c r="AX49" s="73">
        <f t="shared" si="0"/>
        <v>205744968.77999997</v>
      </c>
      <c r="AY49" s="73">
        <f t="shared" si="0"/>
        <v>225811375.21999997</v>
      </c>
      <c r="AZ49" s="73">
        <f t="shared" si="0"/>
        <v>225249275.54999998</v>
      </c>
      <c r="BA49" s="73">
        <f t="shared" si="0"/>
        <v>230289140.72000003</v>
      </c>
      <c r="BB49" s="73">
        <f t="shared" si="0"/>
        <v>228172661.78</v>
      </c>
      <c r="BC49" s="73">
        <f t="shared" si="0"/>
        <v>230713211.30999997</v>
      </c>
      <c r="BD49" s="73">
        <f t="shared" si="0"/>
        <v>221982578.13999999</v>
      </c>
      <c r="BE49" s="73">
        <f t="shared" si="0"/>
        <v>235203016.38</v>
      </c>
      <c r="BF49" s="73">
        <f t="shared" si="0"/>
        <v>222432251.06</v>
      </c>
      <c r="BG49" s="73">
        <f t="shared" si="0"/>
        <v>217786104.81</v>
      </c>
      <c r="BH49" s="73">
        <f t="shared" si="0"/>
        <v>208304992.62</v>
      </c>
      <c r="BI49" s="73">
        <f t="shared" si="0"/>
        <v>214166940.11999997</v>
      </c>
      <c r="BJ49" s="73">
        <f t="shared" si="0"/>
        <v>222858869.56</v>
      </c>
      <c r="BK49" s="73">
        <f t="shared" si="0"/>
        <v>225686579.94999999</v>
      </c>
      <c r="BL49" s="73">
        <f t="shared" si="0"/>
        <v>230449830.86000001</v>
      </c>
      <c r="BM49" s="73">
        <f t="shared" si="0"/>
        <v>252101496.5</v>
      </c>
      <c r="BN49" s="73">
        <f t="shared" si="0"/>
        <v>229158318.69</v>
      </c>
      <c r="BO49" s="73">
        <f t="shared" si="0"/>
        <v>218939000.90000001</v>
      </c>
      <c r="BP49" s="73">
        <f t="shared" si="0"/>
        <v>222034625.76999998</v>
      </c>
      <c r="BQ49" s="73">
        <f t="shared" si="1"/>
        <v>218465294.65000001</v>
      </c>
      <c r="BR49" s="73">
        <f t="shared" si="1"/>
        <v>195194160.93000001</v>
      </c>
      <c r="BS49" s="73">
        <f t="shared" si="1"/>
        <v>186222812.54000002</v>
      </c>
      <c r="BT49" s="73">
        <f t="shared" si="1"/>
        <v>186363412.12</v>
      </c>
      <c r="BU49" s="73">
        <f t="shared" si="1"/>
        <v>187800366.80000001</v>
      </c>
      <c r="BV49" s="73">
        <f t="shared" si="1"/>
        <v>195320809.60999998</v>
      </c>
      <c r="BW49" s="73">
        <f t="shared" si="1"/>
        <v>198987192.38</v>
      </c>
      <c r="BX49" s="73">
        <f t="shared" si="1"/>
        <v>210873875.17000002</v>
      </c>
      <c r="BY49" s="73">
        <f t="shared" si="1"/>
        <v>260228120.69999999</v>
      </c>
      <c r="BZ49" s="73">
        <f t="shared" si="1"/>
        <v>228162562.64000002</v>
      </c>
      <c r="CA49" s="73">
        <f t="shared" si="1"/>
        <v>249485044.74000001</v>
      </c>
      <c r="CB49" s="73">
        <f t="shared" si="1"/>
        <v>228082464.53</v>
      </c>
      <c r="CC49" s="73">
        <f t="shared" si="1"/>
        <v>227158783.87</v>
      </c>
      <c r="CD49" s="73">
        <f t="shared" si="1"/>
        <v>218440775.49000001</v>
      </c>
      <c r="CE49" s="73">
        <f t="shared" si="1"/>
        <v>205809042.55000001</v>
      </c>
      <c r="CF49" s="73">
        <f t="shared" si="1"/>
        <v>212075431.61000001</v>
      </c>
      <c r="CG49" s="73">
        <f t="shared" si="1"/>
        <v>222240934.02000001</v>
      </c>
      <c r="CH49" s="73">
        <f t="shared" si="1"/>
        <v>221179302.63999999</v>
      </c>
      <c r="CI49" s="73">
        <f t="shared" si="1"/>
        <v>234086614.75999999</v>
      </c>
      <c r="CJ49" s="73">
        <f t="shared" si="1"/>
        <v>222891889.11000001</v>
      </c>
      <c r="CK49" s="73">
        <f t="shared" si="1"/>
        <v>259596818.94</v>
      </c>
      <c r="CL49" s="73">
        <f t="shared" si="1"/>
        <v>244710105.88999999</v>
      </c>
      <c r="CM49" s="73">
        <f t="shared" si="1"/>
        <v>260237258.33000001</v>
      </c>
      <c r="CN49" s="73">
        <f t="shared" si="1"/>
        <v>249389243.25</v>
      </c>
      <c r="CO49" s="73">
        <f t="shared" si="1"/>
        <v>245185198.74000001</v>
      </c>
      <c r="CP49" s="73">
        <f t="shared" si="1"/>
        <v>233932801.75</v>
      </c>
      <c r="CQ49" s="73">
        <f t="shared" si="1"/>
        <v>258284255.79999998</v>
      </c>
      <c r="CR49" s="73">
        <f t="shared" si="1"/>
        <v>248870041.94</v>
      </c>
      <c r="CS49" s="73">
        <f t="shared" si="1"/>
        <v>239660021.60000002</v>
      </c>
      <c r="CT49" s="73">
        <f t="shared" si="1"/>
        <v>238203576.07999998</v>
      </c>
      <c r="CU49" s="73">
        <f t="shared" si="1"/>
        <v>150585552.49000001</v>
      </c>
      <c r="CV49" s="73">
        <f t="shared" si="1"/>
        <v>251238939.72999999</v>
      </c>
      <c r="CW49" s="73">
        <f t="shared" si="1"/>
        <v>281394877.5</v>
      </c>
      <c r="CX49" s="73">
        <f t="shared" si="1"/>
        <v>283613881.58000004</v>
      </c>
      <c r="CY49" s="73">
        <f t="shared" si="1"/>
        <v>285326172.09999996</v>
      </c>
      <c r="CZ49" s="73">
        <f t="shared" si="1"/>
        <v>261835136.59999996</v>
      </c>
      <c r="DA49" s="73">
        <f t="shared" si="1"/>
        <v>263851604.11000001</v>
      </c>
      <c r="DB49" s="73">
        <f t="shared" si="1"/>
        <v>263801002.86999997</v>
      </c>
      <c r="DC49" s="73">
        <f t="shared" si="1"/>
        <v>245377442.30999994</v>
      </c>
      <c r="DD49" s="73">
        <f t="shared" si="1"/>
        <v>256508268.38</v>
      </c>
      <c r="DE49" s="73">
        <f t="shared" si="1"/>
        <v>257538031.54999998</v>
      </c>
      <c r="DF49" s="73">
        <f t="shared" si="1"/>
        <v>259211110.58000001</v>
      </c>
      <c r="DG49" s="73">
        <f t="shared" si="1"/>
        <v>266225241.19</v>
      </c>
      <c r="DH49" s="73">
        <f t="shared" si="1"/>
        <v>271480388.77999997</v>
      </c>
      <c r="DI49" s="73">
        <f t="shared" si="1"/>
        <v>282812589.81999993</v>
      </c>
      <c r="DJ49" s="73">
        <f t="shared" si="1"/>
        <v>283871443.96999997</v>
      </c>
      <c r="DK49" s="73">
        <f t="shared" si="1"/>
        <v>306861261.56999993</v>
      </c>
      <c r="DL49" s="73">
        <f t="shared" si="1"/>
        <v>261347720.28999996</v>
      </c>
      <c r="DM49" s="73">
        <f t="shared" si="1"/>
        <v>274359918.36000007</v>
      </c>
      <c r="DN49" s="73">
        <f t="shared" si="1"/>
        <v>259406966.55999994</v>
      </c>
      <c r="DO49" s="73">
        <f t="shared" si="1"/>
        <v>261797753.63000005</v>
      </c>
      <c r="DP49" s="73">
        <f t="shared" si="1"/>
        <v>290804629.54999995</v>
      </c>
      <c r="DQ49" s="73">
        <f t="shared" si="1"/>
        <v>299920426.61000001</v>
      </c>
      <c r="DR49" s="73">
        <f t="shared" si="1"/>
        <v>290961448.27999997</v>
      </c>
      <c r="DS49" s="73">
        <f t="shared" si="1"/>
        <v>290971144.75999999</v>
      </c>
      <c r="DT49" s="73">
        <f t="shared" si="1"/>
        <v>291828640.38</v>
      </c>
      <c r="DU49" s="73">
        <f t="shared" si="1"/>
        <v>310191386.56</v>
      </c>
      <c r="DV49" s="73">
        <f t="shared" si="1"/>
        <v>285549485.47000003</v>
      </c>
      <c r="DW49" s="73">
        <f t="shared" si="1"/>
        <v>288040458.98000002</v>
      </c>
      <c r="DX49" s="73">
        <f t="shared" si="1"/>
        <v>301131339.22000009</v>
      </c>
      <c r="DY49" s="73">
        <f t="shared" si="1"/>
        <v>282053121.99999994</v>
      </c>
      <c r="DZ49" s="73">
        <f t="shared" si="1"/>
        <v>286405607.09999996</v>
      </c>
    </row>
    <row r="50" spans="2:130" x14ac:dyDescent="0.35">
      <c r="B50" s="1" t="s">
        <v>10</v>
      </c>
      <c r="D50" s="73">
        <f t="shared" si="2"/>
        <v>12756069.609999999</v>
      </c>
      <c r="E50" s="73">
        <f t="shared" si="2"/>
        <v>11608550.700000001</v>
      </c>
      <c r="F50" s="73">
        <f t="shared" si="2"/>
        <v>14275066.379999999</v>
      </c>
      <c r="G50" s="73">
        <f t="shared" ref="G50:BR51" si="3">+SUMIF($B$10:$B$45,$B50,G$10:G$45)</f>
        <v>13119229.239999998</v>
      </c>
      <c r="H50" s="73">
        <f t="shared" si="3"/>
        <v>12373739.029999999</v>
      </c>
      <c r="I50" s="73">
        <f t="shared" si="3"/>
        <v>12536215.27</v>
      </c>
      <c r="J50" s="73">
        <f t="shared" si="3"/>
        <v>13828125.739999998</v>
      </c>
      <c r="K50" s="73">
        <f t="shared" si="3"/>
        <v>13643954.009999998</v>
      </c>
      <c r="L50" s="73">
        <f t="shared" si="3"/>
        <v>15231590.49</v>
      </c>
      <c r="M50" s="73">
        <f t="shared" si="3"/>
        <v>16426520.640000001</v>
      </c>
      <c r="N50" s="73">
        <f t="shared" si="3"/>
        <v>16447989.469999999</v>
      </c>
      <c r="O50" s="73">
        <f t="shared" si="3"/>
        <v>13669735.640000001</v>
      </c>
      <c r="P50" s="73">
        <f t="shared" si="3"/>
        <v>12859363.91</v>
      </c>
      <c r="Q50" s="73">
        <f t="shared" si="3"/>
        <v>12539053.949999999</v>
      </c>
      <c r="R50" s="73">
        <f t="shared" si="3"/>
        <v>15088963.41</v>
      </c>
      <c r="S50" s="73">
        <f t="shared" si="3"/>
        <v>13297421.24</v>
      </c>
      <c r="T50" s="73">
        <f t="shared" si="3"/>
        <v>11640366.5</v>
      </c>
      <c r="U50" s="73">
        <f t="shared" si="3"/>
        <v>12340870.84</v>
      </c>
      <c r="V50" s="73">
        <f t="shared" si="3"/>
        <v>10792162.49</v>
      </c>
      <c r="W50" s="73">
        <f t="shared" si="3"/>
        <v>9943467.5800000001</v>
      </c>
      <c r="X50" s="73">
        <f t="shared" si="3"/>
        <v>11281857.290000001</v>
      </c>
      <c r="Y50" s="73">
        <f t="shared" si="3"/>
        <v>11181964.83</v>
      </c>
      <c r="Z50" s="73">
        <f t="shared" si="3"/>
        <v>10782350.110000001</v>
      </c>
      <c r="AA50" s="73">
        <f t="shared" si="3"/>
        <v>11167859.649999999</v>
      </c>
      <c r="AB50" s="73">
        <f t="shared" si="3"/>
        <v>7836641.3900000006</v>
      </c>
      <c r="AC50" s="73">
        <f t="shared" si="3"/>
        <v>11281031.649999999</v>
      </c>
      <c r="AD50" s="73">
        <f t="shared" si="3"/>
        <v>11947697.809999999</v>
      </c>
      <c r="AE50" s="73">
        <f t="shared" si="3"/>
        <v>15006250.679999998</v>
      </c>
      <c r="AF50" s="73">
        <f t="shared" si="3"/>
        <v>14860804.939999998</v>
      </c>
      <c r="AG50" s="73">
        <f t="shared" si="3"/>
        <v>15129360.249999998</v>
      </c>
      <c r="AH50" s="73">
        <f t="shared" si="3"/>
        <v>30808409.629999999</v>
      </c>
      <c r="AI50" s="73">
        <f t="shared" si="3"/>
        <v>22400926.759999998</v>
      </c>
      <c r="AJ50" s="73">
        <f t="shared" si="3"/>
        <v>23785661.129999999</v>
      </c>
      <c r="AK50" s="73">
        <f t="shared" si="3"/>
        <v>24290679.239999998</v>
      </c>
      <c r="AL50" s="73">
        <f t="shared" si="3"/>
        <v>23213849.509999998</v>
      </c>
      <c r="AM50" s="73">
        <f t="shared" si="3"/>
        <v>23515058.02</v>
      </c>
      <c r="AN50" s="73">
        <f t="shared" si="3"/>
        <v>22029193.449999999</v>
      </c>
      <c r="AO50" s="73">
        <f t="shared" si="3"/>
        <v>24972322.399999999</v>
      </c>
      <c r="AP50" s="73">
        <f t="shared" si="3"/>
        <v>23209441.649999999</v>
      </c>
      <c r="AQ50" s="73">
        <f t="shared" si="3"/>
        <v>21391159.309999999</v>
      </c>
      <c r="AR50" s="73">
        <f t="shared" si="3"/>
        <v>22795075.530000001</v>
      </c>
      <c r="AS50" s="73">
        <f t="shared" si="3"/>
        <v>22599354.439999998</v>
      </c>
      <c r="AT50" s="73">
        <f t="shared" si="3"/>
        <v>21998753.850000001</v>
      </c>
      <c r="AU50" s="73">
        <f t="shared" si="3"/>
        <v>23511874.330000002</v>
      </c>
      <c r="AV50" s="73">
        <f t="shared" si="3"/>
        <v>23404352.18</v>
      </c>
      <c r="AW50" s="73">
        <f t="shared" si="3"/>
        <v>23207792.880000003</v>
      </c>
      <c r="AX50" s="73">
        <f t="shared" si="3"/>
        <v>22468878.77</v>
      </c>
      <c r="AY50" s="73">
        <f t="shared" si="3"/>
        <v>24351034.850000001</v>
      </c>
      <c r="AZ50" s="73">
        <f t="shared" si="3"/>
        <v>22510845.950000003</v>
      </c>
      <c r="BA50" s="73">
        <f t="shared" si="3"/>
        <v>23764992.199999999</v>
      </c>
      <c r="BB50" s="73">
        <f t="shared" si="3"/>
        <v>23700865.66</v>
      </c>
      <c r="BC50" s="73">
        <f t="shared" si="3"/>
        <v>24095114.509999998</v>
      </c>
      <c r="BD50" s="73">
        <f t="shared" si="3"/>
        <v>21287546.929999996</v>
      </c>
      <c r="BE50" s="73">
        <f t="shared" si="3"/>
        <v>22104027.850000001</v>
      </c>
      <c r="BF50" s="73">
        <f t="shared" si="3"/>
        <v>21215852.669999998</v>
      </c>
      <c r="BG50" s="73">
        <f t="shared" si="3"/>
        <v>22611109.890000001</v>
      </c>
      <c r="BH50" s="73">
        <f t="shared" si="3"/>
        <v>22515900.580000002</v>
      </c>
      <c r="BI50" s="73">
        <f t="shared" si="3"/>
        <v>23873061.140000001</v>
      </c>
      <c r="BJ50" s="73">
        <f t="shared" si="3"/>
        <v>23322020.949999999</v>
      </c>
      <c r="BK50" s="73">
        <f t="shared" si="3"/>
        <v>13155514.91</v>
      </c>
      <c r="BL50" s="73">
        <f t="shared" si="3"/>
        <v>9573193.8499999996</v>
      </c>
      <c r="BM50" s="73">
        <f t="shared" si="3"/>
        <v>13466884.15</v>
      </c>
      <c r="BN50" s="73">
        <f t="shared" si="3"/>
        <v>13855799.779999999</v>
      </c>
      <c r="BO50" s="73">
        <f t="shared" si="3"/>
        <v>13238102.48</v>
      </c>
      <c r="BP50" s="73">
        <f t="shared" si="3"/>
        <v>12468376.550000001</v>
      </c>
      <c r="BQ50" s="73">
        <f t="shared" si="3"/>
        <v>14749362.040000001</v>
      </c>
      <c r="BR50" s="73">
        <f t="shared" si="3"/>
        <v>14864666.01</v>
      </c>
      <c r="BS50" s="73">
        <f t="shared" si="1"/>
        <v>15827049.140000001</v>
      </c>
      <c r="BT50" s="73">
        <f t="shared" si="1"/>
        <v>16454273.469999999</v>
      </c>
      <c r="BU50" s="73">
        <f t="shared" si="1"/>
        <v>16813963.859999999</v>
      </c>
      <c r="BV50" s="73">
        <f t="shared" si="1"/>
        <v>16001155.419999998</v>
      </c>
      <c r="BW50" s="73">
        <f t="shared" si="1"/>
        <v>13674480.719999999</v>
      </c>
      <c r="BX50" s="73">
        <f t="shared" si="1"/>
        <v>10918963.85</v>
      </c>
      <c r="BY50" s="73">
        <f t="shared" si="1"/>
        <v>13982623.299999999</v>
      </c>
      <c r="BZ50" s="73">
        <f t="shared" si="1"/>
        <v>15361395.91</v>
      </c>
      <c r="CA50" s="73">
        <f t="shared" si="1"/>
        <v>16268671.98</v>
      </c>
      <c r="CB50" s="73">
        <f t="shared" si="1"/>
        <v>13747308.809999999</v>
      </c>
      <c r="CC50" s="73">
        <f t="shared" si="1"/>
        <v>14250012.970000001</v>
      </c>
      <c r="CD50" s="73">
        <f t="shared" si="1"/>
        <v>14783407.940000001</v>
      </c>
      <c r="CE50" s="73">
        <f t="shared" si="1"/>
        <v>16434869.41</v>
      </c>
      <c r="CF50" s="73">
        <f t="shared" si="1"/>
        <v>16483752.68</v>
      </c>
      <c r="CG50" s="73">
        <f t="shared" si="1"/>
        <v>16869334.43</v>
      </c>
      <c r="CH50" s="73">
        <f t="shared" si="1"/>
        <v>16481768.07</v>
      </c>
      <c r="CI50" s="73">
        <f t="shared" si="1"/>
        <v>14189108.23</v>
      </c>
      <c r="CJ50" s="73">
        <f t="shared" si="1"/>
        <v>10966469.479999999</v>
      </c>
      <c r="CK50" s="73">
        <f t="shared" si="1"/>
        <v>14843857.43</v>
      </c>
      <c r="CL50" s="73">
        <f t="shared" si="1"/>
        <v>16726311.42</v>
      </c>
      <c r="CM50" s="73">
        <f t="shared" si="1"/>
        <v>18922409.399999999</v>
      </c>
      <c r="CN50" s="73">
        <f t="shared" si="1"/>
        <v>16367552.49</v>
      </c>
      <c r="CO50" s="73">
        <f t="shared" si="1"/>
        <v>16637885.870000001</v>
      </c>
      <c r="CP50" s="73">
        <f t="shared" si="1"/>
        <v>14016840.300000001</v>
      </c>
      <c r="CQ50" s="73">
        <f t="shared" si="1"/>
        <v>15863536.399999999</v>
      </c>
      <c r="CR50" s="73">
        <f t="shared" si="1"/>
        <v>16828216.399999999</v>
      </c>
      <c r="CS50" s="73">
        <f t="shared" si="1"/>
        <v>15571440.139999999</v>
      </c>
      <c r="CT50" s="73">
        <f t="shared" si="1"/>
        <v>15600104.24</v>
      </c>
      <c r="CU50" s="73">
        <f t="shared" si="1"/>
        <v>11299752.950000001</v>
      </c>
      <c r="CV50" s="73">
        <f t="shared" si="1"/>
        <v>11430039.720000001</v>
      </c>
      <c r="CW50" s="73">
        <f t="shared" si="1"/>
        <v>14608802.040000001</v>
      </c>
      <c r="CX50" s="73">
        <f t="shared" si="1"/>
        <v>19675896.219999999</v>
      </c>
      <c r="CY50" s="73">
        <f t="shared" si="1"/>
        <v>19208433.890000001</v>
      </c>
      <c r="CZ50" s="73">
        <f t="shared" si="1"/>
        <v>17867061.949999999</v>
      </c>
      <c r="DA50" s="73">
        <f t="shared" si="1"/>
        <v>17867148.260000002</v>
      </c>
      <c r="DB50" s="73">
        <f t="shared" si="1"/>
        <v>15832639.659999998</v>
      </c>
      <c r="DC50" s="73">
        <f t="shared" si="1"/>
        <v>15926301.100000001</v>
      </c>
      <c r="DD50" s="73">
        <f t="shared" si="1"/>
        <v>20195521.25</v>
      </c>
      <c r="DE50" s="73">
        <f t="shared" si="1"/>
        <v>20231452.219999999</v>
      </c>
      <c r="DF50" s="73">
        <f t="shared" si="1"/>
        <v>20587741.710000001</v>
      </c>
      <c r="DG50" s="73">
        <f t="shared" si="1"/>
        <v>18000941.539999999</v>
      </c>
      <c r="DH50" s="73">
        <f t="shared" si="1"/>
        <v>14043328.489999998</v>
      </c>
      <c r="DI50" s="73">
        <f t="shared" si="1"/>
        <v>15510333.390000001</v>
      </c>
      <c r="DJ50" s="73">
        <f t="shared" si="1"/>
        <v>22477052.249999996</v>
      </c>
      <c r="DK50" s="73">
        <f t="shared" si="1"/>
        <v>25354059.649999999</v>
      </c>
      <c r="DL50" s="73">
        <f t="shared" si="1"/>
        <v>19741160.660000004</v>
      </c>
      <c r="DM50" s="73">
        <f t="shared" si="1"/>
        <v>22268048.649999999</v>
      </c>
      <c r="DN50" s="73">
        <f t="shared" si="1"/>
        <v>21467875.419999998</v>
      </c>
      <c r="DO50" s="73">
        <f t="shared" si="1"/>
        <v>16980983.050000001</v>
      </c>
      <c r="DP50" s="73">
        <f t="shared" si="1"/>
        <v>20755200.190000001</v>
      </c>
      <c r="DQ50" s="73">
        <f t="shared" si="1"/>
        <v>20248077.339999996</v>
      </c>
      <c r="DR50" s="73">
        <f t="shared" si="1"/>
        <v>19764604.620000001</v>
      </c>
      <c r="DS50" s="73">
        <f t="shared" si="1"/>
        <v>18889969.479999997</v>
      </c>
      <c r="DT50" s="73">
        <f t="shared" si="1"/>
        <v>16823388.030000001</v>
      </c>
      <c r="DU50" s="73">
        <f t="shared" si="1"/>
        <v>17957868.140000001</v>
      </c>
      <c r="DV50" s="73">
        <f t="shared" si="1"/>
        <v>25632886.529999997</v>
      </c>
      <c r="DW50" s="73">
        <f t="shared" si="1"/>
        <v>22802820.170000002</v>
      </c>
      <c r="DX50" s="73">
        <f t="shared" si="1"/>
        <v>22466342.530000001</v>
      </c>
      <c r="DY50" s="73">
        <f t="shared" si="1"/>
        <v>19642333.080000002</v>
      </c>
      <c r="DZ50" s="73">
        <f t="shared" si="1"/>
        <v>19334986.059999999</v>
      </c>
    </row>
    <row r="51" spans="2:130" x14ac:dyDescent="0.35">
      <c r="B51" s="1" t="s">
        <v>11</v>
      </c>
      <c r="D51" s="73">
        <f>+SUMIF($B$10:$B$45,$B51,D$10:D$45)</f>
        <v>4679843.4399999995</v>
      </c>
      <c r="E51" s="73">
        <f t="shared" si="2"/>
        <v>4449666.53</v>
      </c>
      <c r="F51" s="73">
        <f t="shared" si="2"/>
        <v>4227048.95</v>
      </c>
      <c r="G51" s="73">
        <f t="shared" si="3"/>
        <v>4681898.78</v>
      </c>
      <c r="H51" s="73">
        <f t="shared" si="3"/>
        <v>4025994.34</v>
      </c>
      <c r="I51" s="73">
        <f t="shared" si="3"/>
        <v>3837614.91</v>
      </c>
      <c r="J51" s="73">
        <f t="shared" si="3"/>
        <v>5513647.5800000001</v>
      </c>
      <c r="K51" s="73">
        <f t="shared" si="3"/>
        <v>4776955.2699999996</v>
      </c>
      <c r="L51" s="73">
        <f t="shared" si="3"/>
        <v>5397210.7799999993</v>
      </c>
      <c r="M51" s="73">
        <f t="shared" si="3"/>
        <v>5587632.2199999997</v>
      </c>
      <c r="N51" s="73">
        <f t="shared" si="3"/>
        <v>5024519.59</v>
      </c>
      <c r="O51" s="73">
        <f t="shared" si="3"/>
        <v>7304250.04</v>
      </c>
      <c r="P51" s="73">
        <f t="shared" si="3"/>
        <v>6980236.04</v>
      </c>
      <c r="Q51" s="73">
        <f t="shared" si="3"/>
        <v>5544193.4300000006</v>
      </c>
      <c r="R51" s="73">
        <f t="shared" si="3"/>
        <v>5040895.96</v>
      </c>
      <c r="S51" s="73">
        <f t="shared" si="3"/>
        <v>8178495.6300000008</v>
      </c>
      <c r="T51" s="73">
        <f t="shared" si="3"/>
        <v>8475649.709999999</v>
      </c>
      <c r="U51" s="73">
        <f t="shared" si="3"/>
        <v>9250903.3200000003</v>
      </c>
      <c r="V51" s="73">
        <f t="shared" si="3"/>
        <v>9899832.3900000006</v>
      </c>
      <c r="W51" s="73">
        <f t="shared" si="3"/>
        <v>9651630.120000001</v>
      </c>
      <c r="X51" s="73">
        <f t="shared" si="3"/>
        <v>9544898.3599999994</v>
      </c>
      <c r="Y51" s="73">
        <f t="shared" si="3"/>
        <v>9074412.0600000005</v>
      </c>
      <c r="Z51" s="73">
        <f t="shared" si="3"/>
        <v>7930889.8800000008</v>
      </c>
      <c r="AA51" s="73">
        <f t="shared" si="3"/>
        <v>8687892.959999999</v>
      </c>
      <c r="AB51" s="73">
        <f t="shared" si="3"/>
        <v>7363910.5300000003</v>
      </c>
      <c r="AC51" s="73">
        <f t="shared" si="3"/>
        <v>9024626.040000001</v>
      </c>
      <c r="AD51" s="73">
        <f t="shared" si="3"/>
        <v>8967899.4299999997</v>
      </c>
      <c r="AE51" s="73">
        <f t="shared" si="3"/>
        <v>9553713.9100000001</v>
      </c>
      <c r="AF51" s="73">
        <f t="shared" si="3"/>
        <v>9621526.4299999997</v>
      </c>
      <c r="AG51" s="73">
        <f t="shared" si="3"/>
        <v>10790968.369999999</v>
      </c>
      <c r="AH51" s="73">
        <f t="shared" si="3"/>
        <v>10398980.48</v>
      </c>
      <c r="AI51" s="73">
        <f t="shared" si="3"/>
        <v>13185846.34</v>
      </c>
      <c r="AJ51" s="73">
        <f t="shared" si="3"/>
        <v>14610017.449999999</v>
      </c>
      <c r="AK51" s="73">
        <f t="shared" si="3"/>
        <v>14562584.76</v>
      </c>
      <c r="AL51" s="73">
        <f t="shared" si="3"/>
        <v>12670456.109999999</v>
      </c>
      <c r="AM51" s="73">
        <f t="shared" si="3"/>
        <v>10640491.689999999</v>
      </c>
      <c r="AN51" s="73">
        <f t="shared" si="3"/>
        <v>11709160.619999999</v>
      </c>
      <c r="AO51" s="73">
        <f t="shared" si="3"/>
        <v>11171482.560000001</v>
      </c>
      <c r="AP51" s="73">
        <f t="shared" si="3"/>
        <v>11364733.109999999</v>
      </c>
      <c r="AQ51" s="73">
        <f t="shared" si="3"/>
        <v>12907187.880000001</v>
      </c>
      <c r="AR51" s="73">
        <f t="shared" si="3"/>
        <v>11889507.729999999</v>
      </c>
      <c r="AS51" s="73">
        <f t="shared" si="3"/>
        <v>12365047.57</v>
      </c>
      <c r="AT51" s="73">
        <f t="shared" si="3"/>
        <v>12037639.029999999</v>
      </c>
      <c r="AU51" s="73">
        <f t="shared" si="3"/>
        <v>10445269.67</v>
      </c>
      <c r="AV51" s="73">
        <f t="shared" si="3"/>
        <v>10825649.08</v>
      </c>
      <c r="AW51" s="73">
        <f t="shared" si="3"/>
        <v>10838720.600000001</v>
      </c>
      <c r="AX51" s="73">
        <f t="shared" si="3"/>
        <v>10715434.530000001</v>
      </c>
      <c r="AY51" s="73">
        <f t="shared" si="3"/>
        <v>10215079.210000001</v>
      </c>
      <c r="AZ51" s="73">
        <f t="shared" si="3"/>
        <v>10579113.049999999</v>
      </c>
      <c r="BA51" s="73">
        <f t="shared" si="3"/>
        <v>11907138.02</v>
      </c>
      <c r="BB51" s="73">
        <f t="shared" si="3"/>
        <v>10355126.51</v>
      </c>
      <c r="BC51" s="73">
        <f t="shared" si="3"/>
        <v>11839710.659999998</v>
      </c>
      <c r="BD51" s="73">
        <f t="shared" si="3"/>
        <v>11126640.48</v>
      </c>
      <c r="BE51" s="73">
        <f t="shared" si="3"/>
        <v>11540844</v>
      </c>
      <c r="BF51" s="73">
        <f t="shared" si="3"/>
        <v>11077870.919999998</v>
      </c>
      <c r="BG51" s="73">
        <f t="shared" si="3"/>
        <v>10880525.949999999</v>
      </c>
      <c r="BH51" s="73">
        <f t="shared" si="3"/>
        <v>10990366.33</v>
      </c>
      <c r="BI51" s="73">
        <f t="shared" si="3"/>
        <v>11602546.619999999</v>
      </c>
      <c r="BJ51" s="73">
        <f t="shared" si="3"/>
        <v>12273175.399999999</v>
      </c>
      <c r="BK51" s="73">
        <f t="shared" si="3"/>
        <v>12105774.359999999</v>
      </c>
      <c r="BL51" s="73">
        <f t="shared" si="3"/>
        <v>12749913.169999998</v>
      </c>
      <c r="BM51" s="73">
        <f t="shared" si="3"/>
        <v>12892239.440000001</v>
      </c>
      <c r="BN51" s="73">
        <f t="shared" si="3"/>
        <v>12663401.299999999</v>
      </c>
      <c r="BO51" s="73">
        <f t="shared" si="3"/>
        <v>12749895.719999999</v>
      </c>
      <c r="BP51" s="73">
        <f t="shared" si="3"/>
        <v>12050158.67</v>
      </c>
      <c r="BQ51" s="73">
        <f t="shared" si="3"/>
        <v>12764401.699999999</v>
      </c>
      <c r="BR51" s="73">
        <f t="shared" si="3"/>
        <v>11951718.83</v>
      </c>
      <c r="BS51" s="73">
        <f t="shared" si="1"/>
        <v>12036106.33</v>
      </c>
      <c r="BT51" s="73">
        <f t="shared" si="1"/>
        <v>12635186.51</v>
      </c>
      <c r="BU51" s="73">
        <f t="shared" si="1"/>
        <v>11766046.640000001</v>
      </c>
      <c r="BV51" s="73">
        <f t="shared" si="1"/>
        <v>11847015.609999999</v>
      </c>
      <c r="BW51" s="73">
        <f t="shared" si="1"/>
        <v>11168144.539999999</v>
      </c>
      <c r="BX51" s="73">
        <f t="shared" si="1"/>
        <v>11166314.770000001</v>
      </c>
      <c r="BY51" s="73">
        <f t="shared" si="1"/>
        <v>14311600.290000001</v>
      </c>
      <c r="BZ51" s="73">
        <f t="shared" si="1"/>
        <v>11949855.620000001</v>
      </c>
      <c r="CA51" s="73">
        <f t="shared" si="1"/>
        <v>12868264.82</v>
      </c>
      <c r="CB51" s="73">
        <f t="shared" si="1"/>
        <v>12662721.059999999</v>
      </c>
      <c r="CC51" s="73">
        <f t="shared" si="1"/>
        <v>13285660.5</v>
      </c>
      <c r="CD51" s="73">
        <f t="shared" si="1"/>
        <v>12501178.540000001</v>
      </c>
      <c r="CE51" s="73">
        <f t="shared" si="1"/>
        <v>12717805.550000001</v>
      </c>
      <c r="CF51" s="73">
        <f t="shared" si="1"/>
        <v>13582495.050000001</v>
      </c>
      <c r="CG51" s="73">
        <f t="shared" si="1"/>
        <v>16305493.540000001</v>
      </c>
      <c r="CH51" s="73">
        <f t="shared" si="1"/>
        <v>14684512.109999999</v>
      </c>
      <c r="CI51" s="73">
        <f t="shared" si="1"/>
        <v>12498919.540000001</v>
      </c>
      <c r="CJ51" s="73">
        <f t="shared" si="1"/>
        <v>12012056.48</v>
      </c>
      <c r="CK51" s="73">
        <f t="shared" si="1"/>
        <v>14244000.5</v>
      </c>
      <c r="CL51" s="73">
        <f t="shared" si="1"/>
        <v>12834740.880000001</v>
      </c>
      <c r="CM51" s="73">
        <f t="shared" si="1"/>
        <v>15016147.980000002</v>
      </c>
      <c r="CN51" s="73">
        <f t="shared" si="1"/>
        <v>14125719.910000002</v>
      </c>
      <c r="CO51" s="73">
        <f t="shared" si="1"/>
        <v>14581468.48</v>
      </c>
      <c r="CP51" s="73">
        <f t="shared" si="1"/>
        <v>16196523.48</v>
      </c>
      <c r="CQ51" s="73">
        <f t="shared" si="1"/>
        <v>16054718.9</v>
      </c>
      <c r="CR51" s="73">
        <f t="shared" si="1"/>
        <v>17103729.620000001</v>
      </c>
      <c r="CS51" s="73">
        <f t="shared" si="1"/>
        <v>17759869.830000002</v>
      </c>
      <c r="CT51" s="73">
        <f t="shared" si="1"/>
        <v>18272185.5</v>
      </c>
      <c r="CU51" s="73">
        <f t="shared" si="1"/>
        <v>14153879.67</v>
      </c>
      <c r="CV51" s="73">
        <f t="shared" si="1"/>
        <v>17605568.879999999</v>
      </c>
      <c r="CW51" s="73">
        <f t="shared" si="1"/>
        <v>20049426.829999998</v>
      </c>
      <c r="CX51" s="73">
        <f t="shared" si="1"/>
        <v>22964852.150000002</v>
      </c>
      <c r="CY51" s="73">
        <f t="shared" si="1"/>
        <v>23433980.140000001</v>
      </c>
      <c r="CZ51" s="73">
        <f t="shared" si="1"/>
        <v>17676934.68</v>
      </c>
      <c r="DA51" s="73">
        <f t="shared" si="1"/>
        <v>20147670.379999999</v>
      </c>
      <c r="DB51" s="73">
        <f t="shared" si="1"/>
        <v>20002339.050000004</v>
      </c>
      <c r="DC51" s="73">
        <f t="shared" si="1"/>
        <v>18840747.129999999</v>
      </c>
      <c r="DD51" s="73">
        <f t="shared" si="1"/>
        <v>20270345.43</v>
      </c>
      <c r="DE51" s="73">
        <f t="shared" si="1"/>
        <v>22501286.120000001</v>
      </c>
      <c r="DF51" s="73">
        <f t="shared" si="1"/>
        <v>22904461.029999997</v>
      </c>
      <c r="DG51" s="73">
        <f t="shared" si="1"/>
        <v>24982749.659999996</v>
      </c>
      <c r="DH51" s="73">
        <f t="shared" si="1"/>
        <v>25208693.079999998</v>
      </c>
      <c r="DI51" s="73">
        <f t="shared" si="1"/>
        <v>22689578.700000003</v>
      </c>
      <c r="DJ51" s="73">
        <f t="shared" si="1"/>
        <v>27070571.969999995</v>
      </c>
      <c r="DK51" s="73">
        <f t="shared" si="1"/>
        <v>26443878.970000006</v>
      </c>
      <c r="DL51" s="73">
        <f t="shared" si="1"/>
        <v>23476502.230000004</v>
      </c>
      <c r="DM51" s="73">
        <f t="shared" si="1"/>
        <v>23093751.440000005</v>
      </c>
      <c r="DN51" s="73">
        <f t="shared" si="1"/>
        <v>22242304.660000004</v>
      </c>
      <c r="DO51" s="73">
        <f t="shared" si="1"/>
        <v>20932451.970000003</v>
      </c>
      <c r="DP51" s="73">
        <f t="shared" si="1"/>
        <v>26806461.890000001</v>
      </c>
      <c r="DQ51" s="73">
        <f t="shared" si="1"/>
        <v>26961689.34</v>
      </c>
      <c r="DR51" s="73">
        <f t="shared" si="1"/>
        <v>24966937.570000004</v>
      </c>
      <c r="DS51" s="73">
        <f t="shared" si="1"/>
        <v>24155918.859999999</v>
      </c>
      <c r="DT51" s="73">
        <f t="shared" si="1"/>
        <v>25910478.270000003</v>
      </c>
      <c r="DU51" s="73">
        <f t="shared" si="1"/>
        <v>30594489.200000003</v>
      </c>
      <c r="DV51" s="73">
        <f t="shared" si="1"/>
        <v>31945117.050000004</v>
      </c>
      <c r="DW51" s="73">
        <f t="shared" si="1"/>
        <v>34901456.25</v>
      </c>
      <c r="DX51" s="73">
        <f t="shared" si="1"/>
        <v>29600471.530000001</v>
      </c>
      <c r="DY51" s="73">
        <f t="shared" si="1"/>
        <v>26792469.690000001</v>
      </c>
      <c r="DZ51" s="73">
        <f t="shared" si="1"/>
        <v>28069945.73</v>
      </c>
    </row>
  </sheetData>
  <mergeCells count="1">
    <mergeCell ref="A5:L7"/>
  </mergeCells>
  <hyperlinks>
    <hyperlink ref="F1" location="Introducción!A1" display="Regresar"/>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EE49"/>
  <sheetViews>
    <sheetView showGridLines="0" zoomScale="80" zoomScaleNormal="80" workbookViewId="0">
      <pane xSplit="3" ySplit="7" topLeftCell="DH17" activePane="bottomRight" state="frozen"/>
      <selection pane="topRight" activeCell="D1" sqref="D1"/>
      <selection pane="bottomLeft" activeCell="A8" sqref="A8"/>
      <selection pane="bottomRight" activeCell="CV46" activeCellId="1" sqref="B46:B49 CV46:DS49"/>
    </sheetView>
  </sheetViews>
  <sheetFormatPr baseColWidth="10" defaultRowHeight="14.5" x14ac:dyDescent="0.35"/>
  <cols>
    <col min="1" max="1" width="13.26953125" customWidth="1"/>
    <col min="3" max="3" width="11.453125" customWidth="1"/>
  </cols>
  <sheetData>
    <row r="1" spans="1:135" ht="18.5" x14ac:dyDescent="0.45">
      <c r="A1" s="47" t="s">
        <v>83</v>
      </c>
      <c r="F1" s="14" t="s">
        <v>36</v>
      </c>
    </row>
    <row r="2" spans="1:135" x14ac:dyDescent="0.35">
      <c r="A2" t="s">
        <v>71</v>
      </c>
      <c r="F2" s="14"/>
    </row>
    <row r="3" spans="1:135" x14ac:dyDescent="0.35">
      <c r="A3" t="s">
        <v>76</v>
      </c>
      <c r="F3" s="14"/>
    </row>
    <row r="4" spans="1:135" x14ac:dyDescent="0.35">
      <c r="A4" t="s">
        <v>105</v>
      </c>
      <c r="F4" s="14"/>
    </row>
    <row r="5" spans="1:135" x14ac:dyDescent="0.35">
      <c r="A5" s="48" t="s">
        <v>106</v>
      </c>
      <c r="F5" s="14"/>
    </row>
    <row r="6" spans="1:135" x14ac:dyDescent="0.35">
      <c r="F6" s="14"/>
    </row>
    <row r="7" spans="1:135" ht="28" thickBot="1" x14ac:dyDescent="0.4">
      <c r="A7" s="6" t="s">
        <v>13</v>
      </c>
      <c r="B7" s="7" t="s">
        <v>14</v>
      </c>
      <c r="C7" s="7" t="s">
        <v>15</v>
      </c>
      <c r="D7" s="8">
        <v>39448</v>
      </c>
      <c r="E7" s="8">
        <v>39479</v>
      </c>
      <c r="F7" s="8">
        <v>39508</v>
      </c>
      <c r="G7" s="8">
        <v>39539</v>
      </c>
      <c r="H7" s="8">
        <v>39569</v>
      </c>
      <c r="I7" s="8">
        <v>39600</v>
      </c>
      <c r="J7" s="8">
        <v>39630</v>
      </c>
      <c r="K7" s="8">
        <v>39661</v>
      </c>
      <c r="L7" s="8">
        <v>39692</v>
      </c>
      <c r="M7" s="8">
        <v>39722</v>
      </c>
      <c r="N7" s="8">
        <v>39753</v>
      </c>
      <c r="O7" s="8">
        <v>39783</v>
      </c>
      <c r="P7" s="8">
        <v>39814</v>
      </c>
      <c r="Q7" s="8">
        <v>39845</v>
      </c>
      <c r="R7" s="8">
        <v>39873</v>
      </c>
      <c r="S7" s="8">
        <v>39904</v>
      </c>
      <c r="T7" s="8">
        <v>39934</v>
      </c>
      <c r="U7" s="8">
        <v>39965</v>
      </c>
      <c r="V7" s="8">
        <v>39995</v>
      </c>
      <c r="W7" s="8">
        <v>40026</v>
      </c>
      <c r="X7" s="8">
        <v>40057</v>
      </c>
      <c r="Y7" s="8">
        <v>40087</v>
      </c>
      <c r="Z7" s="8">
        <v>40118</v>
      </c>
      <c r="AA7" s="8">
        <v>40148</v>
      </c>
      <c r="AB7" s="8">
        <v>40179</v>
      </c>
      <c r="AC7" s="8">
        <v>40210</v>
      </c>
      <c r="AD7" s="8">
        <v>40238</v>
      </c>
      <c r="AE7" s="8">
        <v>40269</v>
      </c>
      <c r="AF7" s="8">
        <v>40299</v>
      </c>
      <c r="AG7" s="8">
        <v>40330</v>
      </c>
      <c r="AH7" s="8">
        <v>40360</v>
      </c>
      <c r="AI7" s="8">
        <v>40391</v>
      </c>
      <c r="AJ7" s="8">
        <v>40422</v>
      </c>
      <c r="AK7" s="8">
        <v>40452</v>
      </c>
      <c r="AL7" s="8">
        <v>40483</v>
      </c>
      <c r="AM7" s="8">
        <v>40513</v>
      </c>
      <c r="AN7" s="8">
        <v>40544</v>
      </c>
      <c r="AO7" s="8">
        <v>40575</v>
      </c>
      <c r="AP7" s="8">
        <v>40603</v>
      </c>
      <c r="AQ7" s="8">
        <v>40634</v>
      </c>
      <c r="AR7" s="8">
        <v>40664</v>
      </c>
      <c r="AS7" s="8">
        <v>40695</v>
      </c>
      <c r="AT7" s="8">
        <v>40725</v>
      </c>
      <c r="AU7" s="8">
        <v>40756</v>
      </c>
      <c r="AV7" s="8">
        <v>40787</v>
      </c>
      <c r="AW7" s="8">
        <v>40817</v>
      </c>
      <c r="AX7" s="8">
        <v>40848</v>
      </c>
      <c r="AY7" s="8">
        <v>40878</v>
      </c>
      <c r="AZ7" s="8">
        <v>40909</v>
      </c>
      <c r="BA7" s="8">
        <v>40940</v>
      </c>
      <c r="BB7" s="8">
        <v>40969</v>
      </c>
      <c r="BC7" s="8">
        <v>41000</v>
      </c>
      <c r="BD7" s="8">
        <v>41030</v>
      </c>
      <c r="BE7" s="8">
        <v>41061</v>
      </c>
      <c r="BF7" s="8">
        <v>41091</v>
      </c>
      <c r="BG7" s="8">
        <v>41122</v>
      </c>
      <c r="BH7" s="8">
        <v>41153</v>
      </c>
      <c r="BI7" s="8">
        <v>41183</v>
      </c>
      <c r="BJ7" s="8">
        <v>41214</v>
      </c>
      <c r="BK7" s="8">
        <v>41244</v>
      </c>
      <c r="BL7" s="8">
        <v>41275</v>
      </c>
      <c r="BM7" s="8">
        <v>41306</v>
      </c>
      <c r="BN7" s="8">
        <v>41334</v>
      </c>
      <c r="BO7" s="8">
        <v>41365</v>
      </c>
      <c r="BP7" s="8">
        <v>41395</v>
      </c>
      <c r="BQ7" s="8">
        <v>41426</v>
      </c>
      <c r="BR7" s="8">
        <v>41456</v>
      </c>
      <c r="BS7" s="8">
        <v>41487</v>
      </c>
      <c r="BT7" s="8">
        <v>41518</v>
      </c>
      <c r="BU7" s="8">
        <v>41548</v>
      </c>
      <c r="BV7" s="8">
        <v>41579</v>
      </c>
      <c r="BW7" s="8">
        <v>41609</v>
      </c>
      <c r="BX7" s="8">
        <v>41640</v>
      </c>
      <c r="BY7" s="8">
        <v>41671</v>
      </c>
      <c r="BZ7" s="8">
        <v>41699</v>
      </c>
      <c r="CA7" s="8">
        <v>41730</v>
      </c>
      <c r="CB7" s="8">
        <v>41760</v>
      </c>
      <c r="CC7" s="8">
        <v>41791</v>
      </c>
      <c r="CD7" s="8">
        <v>41821</v>
      </c>
      <c r="CE7" s="8">
        <v>41852</v>
      </c>
      <c r="CF7" s="8">
        <v>41883</v>
      </c>
      <c r="CG7" s="8">
        <v>41913</v>
      </c>
      <c r="CH7" s="8">
        <v>41944</v>
      </c>
      <c r="CI7" s="8">
        <v>41974</v>
      </c>
      <c r="CJ7" s="8">
        <v>42005</v>
      </c>
      <c r="CK7" s="8">
        <v>42036</v>
      </c>
      <c r="CL7" s="8">
        <v>42064</v>
      </c>
      <c r="CM7" s="8">
        <v>42095</v>
      </c>
      <c r="CN7" s="8">
        <v>42125</v>
      </c>
      <c r="CO7" s="8">
        <v>42156</v>
      </c>
      <c r="CP7" s="8">
        <v>42186</v>
      </c>
      <c r="CQ7" s="8">
        <v>42217</v>
      </c>
      <c r="CR7" s="8">
        <v>42248</v>
      </c>
      <c r="CS7" s="8">
        <v>42278</v>
      </c>
      <c r="CT7" s="8">
        <v>42309</v>
      </c>
      <c r="CU7" s="8">
        <v>42339</v>
      </c>
      <c r="CV7" s="8">
        <v>42370</v>
      </c>
      <c r="CW7" s="8">
        <v>42401</v>
      </c>
      <c r="CX7" s="8">
        <v>42430</v>
      </c>
      <c r="CY7" s="8">
        <v>42461</v>
      </c>
      <c r="CZ7" s="8">
        <v>42491</v>
      </c>
      <c r="DA7" s="8">
        <v>42522</v>
      </c>
      <c r="DB7" s="8">
        <v>42552</v>
      </c>
      <c r="DC7" s="8">
        <v>42583</v>
      </c>
      <c r="DD7" s="8">
        <v>42614</v>
      </c>
      <c r="DE7" s="8">
        <v>42644</v>
      </c>
      <c r="DF7" s="8">
        <v>42675</v>
      </c>
      <c r="DG7" s="8">
        <v>42705</v>
      </c>
      <c r="DH7" s="8">
        <v>42736</v>
      </c>
      <c r="DI7" s="8">
        <v>42767</v>
      </c>
      <c r="DJ7" s="8">
        <v>42795</v>
      </c>
      <c r="DK7" s="8">
        <v>42826</v>
      </c>
      <c r="DL7" s="8">
        <v>42856</v>
      </c>
      <c r="DM7" s="8">
        <v>42887</v>
      </c>
      <c r="DN7" s="8">
        <v>42917</v>
      </c>
      <c r="DO7" s="8">
        <v>42948</v>
      </c>
      <c r="DP7" s="8">
        <v>42979</v>
      </c>
      <c r="DQ7" s="8">
        <v>43009</v>
      </c>
      <c r="DR7" s="8">
        <v>43040</v>
      </c>
      <c r="DS7" s="8">
        <v>43070</v>
      </c>
      <c r="DT7" s="8">
        <v>43101</v>
      </c>
      <c r="DU7" s="8">
        <v>43132</v>
      </c>
      <c r="DV7" s="8">
        <v>43160</v>
      </c>
      <c r="DW7" s="8">
        <v>43191</v>
      </c>
      <c r="DX7" s="8">
        <v>43221</v>
      </c>
      <c r="DY7" s="8">
        <v>43252</v>
      </c>
      <c r="DZ7" s="8">
        <v>43282</v>
      </c>
      <c r="EA7" s="8">
        <v>43313</v>
      </c>
      <c r="EB7" s="8">
        <v>43344</v>
      </c>
      <c r="EC7" s="8">
        <v>43374</v>
      </c>
      <c r="ED7" s="8">
        <v>43405</v>
      </c>
      <c r="EE7" s="8">
        <v>43435</v>
      </c>
    </row>
    <row r="8" spans="1:135" x14ac:dyDescent="0.35">
      <c r="A8" s="10" t="s">
        <v>12</v>
      </c>
      <c r="B8" s="2" t="s">
        <v>0</v>
      </c>
      <c r="C8" s="2" t="s">
        <v>1</v>
      </c>
      <c r="D8" s="61">
        <v>19932</v>
      </c>
      <c r="E8" s="61">
        <v>18703</v>
      </c>
      <c r="F8" s="61">
        <v>18496</v>
      </c>
      <c r="G8" s="61">
        <v>18518</v>
      </c>
      <c r="H8" s="61">
        <v>19446</v>
      </c>
      <c r="I8" s="61">
        <v>20561</v>
      </c>
      <c r="J8" s="61">
        <v>21439</v>
      </c>
      <c r="K8" s="61">
        <v>22131</v>
      </c>
      <c r="L8" s="61">
        <v>21934</v>
      </c>
      <c r="M8" s="61">
        <v>21728</v>
      </c>
      <c r="N8" s="61">
        <v>21342</v>
      </c>
      <c r="O8" s="61">
        <v>25601</v>
      </c>
      <c r="P8" s="61">
        <v>20231</v>
      </c>
      <c r="Q8" s="61">
        <v>20862</v>
      </c>
      <c r="R8" s="61">
        <v>22789</v>
      </c>
      <c r="S8" s="61">
        <v>20062</v>
      </c>
      <c r="T8" s="61">
        <v>21803</v>
      </c>
      <c r="U8" s="61">
        <v>21464</v>
      </c>
      <c r="V8" s="61">
        <v>22055</v>
      </c>
      <c r="W8" s="61">
        <v>21832</v>
      </c>
      <c r="X8" s="61">
        <v>22017</v>
      </c>
      <c r="Y8" s="61">
        <v>21729</v>
      </c>
      <c r="Z8" s="61">
        <v>22812</v>
      </c>
      <c r="AA8" s="61">
        <v>23019</v>
      </c>
      <c r="AB8" s="61">
        <v>22066</v>
      </c>
      <c r="AC8" s="61">
        <v>20927</v>
      </c>
      <c r="AD8" s="61">
        <v>22689</v>
      </c>
      <c r="AE8" s="61">
        <v>19883</v>
      </c>
      <c r="AF8" s="61">
        <v>22462</v>
      </c>
      <c r="AG8" s="61">
        <v>23245</v>
      </c>
      <c r="AH8" s="61">
        <v>23283</v>
      </c>
      <c r="AI8" s="61">
        <v>23629</v>
      </c>
      <c r="AJ8" s="61">
        <v>23486</v>
      </c>
      <c r="AK8" s="61">
        <v>23778</v>
      </c>
      <c r="AL8" s="61">
        <v>24848</v>
      </c>
      <c r="AM8" s="61">
        <v>24967</v>
      </c>
      <c r="AN8" s="61">
        <v>24191</v>
      </c>
      <c r="AO8" s="61">
        <v>22471</v>
      </c>
      <c r="AP8" s="61">
        <v>25316</v>
      </c>
      <c r="AQ8" s="61">
        <v>22266</v>
      </c>
      <c r="AR8" s="61">
        <v>22307</v>
      </c>
      <c r="AS8" s="61">
        <v>23814</v>
      </c>
      <c r="AT8" s="61">
        <v>24556</v>
      </c>
      <c r="AU8" s="61">
        <v>24014</v>
      </c>
      <c r="AV8" s="61">
        <v>23511</v>
      </c>
      <c r="AW8" s="61">
        <v>24455</v>
      </c>
      <c r="AX8" s="61">
        <v>26496</v>
      </c>
      <c r="AY8" s="61">
        <v>25661</v>
      </c>
      <c r="AZ8" s="61">
        <v>23693</v>
      </c>
      <c r="BA8" s="61">
        <v>22845</v>
      </c>
      <c r="BB8" s="61">
        <v>25489</v>
      </c>
      <c r="BC8" s="61">
        <v>22436</v>
      </c>
      <c r="BD8" s="61">
        <v>25373</v>
      </c>
      <c r="BE8" s="61">
        <v>24426</v>
      </c>
      <c r="BF8" s="61">
        <v>25281</v>
      </c>
      <c r="BG8" s="61">
        <v>25230</v>
      </c>
      <c r="BH8" s="61">
        <v>26741</v>
      </c>
      <c r="BI8" s="61">
        <v>26013</v>
      </c>
      <c r="BJ8" s="61">
        <v>26731</v>
      </c>
      <c r="BK8" s="61">
        <v>26911</v>
      </c>
      <c r="BL8" s="3">
        <v>24866</v>
      </c>
      <c r="BM8" s="3">
        <v>24160</v>
      </c>
      <c r="BN8" s="3">
        <v>27854</v>
      </c>
      <c r="BO8" s="3">
        <v>25149</v>
      </c>
      <c r="BP8" s="3">
        <v>26122</v>
      </c>
      <c r="BQ8" s="3">
        <v>25750</v>
      </c>
      <c r="BR8" s="3">
        <v>27083</v>
      </c>
      <c r="BS8" s="3">
        <v>26699</v>
      </c>
      <c r="BT8" s="3">
        <v>27386</v>
      </c>
      <c r="BU8" s="3">
        <v>27422</v>
      </c>
      <c r="BV8" s="3">
        <v>27838</v>
      </c>
      <c r="BW8" s="3">
        <v>28033</v>
      </c>
      <c r="BX8" s="3">
        <v>26565</v>
      </c>
      <c r="BY8" s="3">
        <v>25529</v>
      </c>
      <c r="BZ8" s="3">
        <v>29473</v>
      </c>
      <c r="CA8" s="3">
        <v>26174</v>
      </c>
      <c r="CB8" s="3">
        <v>27417</v>
      </c>
      <c r="CC8" s="3">
        <v>27614</v>
      </c>
      <c r="CD8" s="3">
        <v>28626</v>
      </c>
      <c r="CE8" s="3">
        <v>28510</v>
      </c>
      <c r="CF8" s="3">
        <v>29320</v>
      </c>
      <c r="CG8" s="3">
        <v>29510</v>
      </c>
      <c r="CH8" s="3">
        <v>29602</v>
      </c>
      <c r="CI8" s="3">
        <v>29779</v>
      </c>
      <c r="CJ8" s="3">
        <v>29092</v>
      </c>
      <c r="CK8" s="3">
        <v>28010</v>
      </c>
      <c r="CL8" s="3">
        <v>30947</v>
      </c>
      <c r="CM8" s="3">
        <v>25477</v>
      </c>
      <c r="CN8" s="3">
        <v>28028</v>
      </c>
      <c r="CO8" s="3">
        <v>29099</v>
      </c>
      <c r="CP8" s="3">
        <v>29583</v>
      </c>
      <c r="CQ8" s="3">
        <v>28367</v>
      </c>
      <c r="CR8" s="3">
        <v>29224</v>
      </c>
      <c r="CS8" s="3">
        <v>29843</v>
      </c>
      <c r="CT8" s="3">
        <v>29918</v>
      </c>
      <c r="CU8" s="3">
        <v>30167</v>
      </c>
      <c r="CV8" s="3">
        <v>28979</v>
      </c>
      <c r="CW8" s="3">
        <v>28508</v>
      </c>
      <c r="CX8" s="3">
        <v>29093</v>
      </c>
      <c r="CY8" s="3">
        <v>25439</v>
      </c>
      <c r="CZ8" s="3">
        <v>29061</v>
      </c>
      <c r="DA8" s="3">
        <v>30031</v>
      </c>
      <c r="DB8" s="3">
        <v>31281</v>
      </c>
      <c r="DC8" s="3">
        <v>31010</v>
      </c>
      <c r="DD8" s="3">
        <v>30804</v>
      </c>
      <c r="DE8" s="3">
        <v>30669</v>
      </c>
      <c r="DF8" s="3">
        <v>31047</v>
      </c>
      <c r="DG8" s="3">
        <v>32590</v>
      </c>
      <c r="DH8" s="3">
        <v>30723</v>
      </c>
      <c r="DI8" s="3">
        <v>30135</v>
      </c>
      <c r="DJ8" s="3">
        <v>32329</v>
      </c>
      <c r="DK8" s="3">
        <v>27947</v>
      </c>
      <c r="DL8" s="3">
        <v>30709</v>
      </c>
      <c r="DM8" s="3">
        <v>31393</v>
      </c>
      <c r="DN8" s="3">
        <v>32175</v>
      </c>
      <c r="DO8" s="3">
        <v>32195</v>
      </c>
      <c r="DP8" s="3">
        <v>31905</v>
      </c>
      <c r="DQ8" s="3">
        <v>30672</v>
      </c>
      <c r="DR8" s="13">
        <v>32602</v>
      </c>
      <c r="DS8" s="13">
        <v>33063</v>
      </c>
      <c r="DT8" s="13">
        <v>32487</v>
      </c>
      <c r="DU8" s="13">
        <v>32322</v>
      </c>
      <c r="DV8" s="13">
        <v>32139</v>
      </c>
      <c r="DW8" s="13">
        <v>30293</v>
      </c>
      <c r="DX8" s="13">
        <v>31718</v>
      </c>
      <c r="DY8" s="13">
        <v>32119</v>
      </c>
      <c r="DZ8" s="13">
        <v>32855</v>
      </c>
      <c r="EA8" s="13"/>
      <c r="EB8" s="13"/>
      <c r="EC8" s="13"/>
      <c r="ED8" s="13"/>
      <c r="EE8" s="13"/>
    </row>
    <row r="9" spans="1:135" x14ac:dyDescent="0.35">
      <c r="A9" s="9" t="s">
        <v>12</v>
      </c>
      <c r="B9" s="1" t="s">
        <v>0</v>
      </c>
      <c r="C9" s="1" t="s">
        <v>2</v>
      </c>
      <c r="D9" s="61">
        <v>15036</v>
      </c>
      <c r="E9" s="61">
        <v>15410</v>
      </c>
      <c r="F9" s="61">
        <v>15273</v>
      </c>
      <c r="G9" s="61">
        <v>15406</v>
      </c>
      <c r="H9" s="61">
        <v>15728</v>
      </c>
      <c r="I9" s="61">
        <v>15575</v>
      </c>
      <c r="J9" s="61">
        <v>15357</v>
      </c>
      <c r="K9" s="61">
        <v>15563</v>
      </c>
      <c r="L9" s="61">
        <v>15603</v>
      </c>
      <c r="M9" s="61">
        <v>15799</v>
      </c>
      <c r="N9" s="61">
        <v>15738</v>
      </c>
      <c r="O9" s="61">
        <v>15194</v>
      </c>
      <c r="P9" s="61">
        <v>15763</v>
      </c>
      <c r="Q9" s="61">
        <v>16020</v>
      </c>
      <c r="R9" s="61">
        <v>16122</v>
      </c>
      <c r="S9" s="61">
        <v>16026</v>
      </c>
      <c r="T9" s="61">
        <v>16222</v>
      </c>
      <c r="U9" s="61">
        <v>16062</v>
      </c>
      <c r="V9" s="61">
        <v>16088</v>
      </c>
      <c r="W9" s="61">
        <v>16204</v>
      </c>
      <c r="X9" s="61">
        <v>16263</v>
      </c>
      <c r="Y9" s="61">
        <v>16437</v>
      </c>
      <c r="Z9" s="61">
        <v>16372</v>
      </c>
      <c r="AA9" s="61">
        <v>16300</v>
      </c>
      <c r="AB9" s="61">
        <v>16467</v>
      </c>
      <c r="AC9" s="61">
        <v>16590</v>
      </c>
      <c r="AD9" s="61">
        <v>16715</v>
      </c>
      <c r="AE9" s="61">
        <v>16712</v>
      </c>
      <c r="AF9" s="61">
        <v>16517</v>
      </c>
      <c r="AG9" s="61">
        <v>16570</v>
      </c>
      <c r="AH9" s="61">
        <v>16556</v>
      </c>
      <c r="AI9" s="61">
        <v>16626</v>
      </c>
      <c r="AJ9" s="61">
        <v>16662</v>
      </c>
      <c r="AK9" s="61">
        <v>16688</v>
      </c>
      <c r="AL9" s="61">
        <v>16525</v>
      </c>
      <c r="AM9" s="61">
        <v>16372</v>
      </c>
      <c r="AN9" s="61">
        <v>16512</v>
      </c>
      <c r="AO9" s="61">
        <v>16827</v>
      </c>
      <c r="AP9" s="61">
        <v>16791</v>
      </c>
      <c r="AQ9" s="61">
        <v>17066</v>
      </c>
      <c r="AR9" s="61">
        <v>17014</v>
      </c>
      <c r="AS9" s="61">
        <v>16828</v>
      </c>
      <c r="AT9" s="61">
        <v>16857</v>
      </c>
      <c r="AU9" s="61">
        <v>17030</v>
      </c>
      <c r="AV9" s="61">
        <v>17071</v>
      </c>
      <c r="AW9" s="61">
        <v>17127</v>
      </c>
      <c r="AX9" s="61">
        <v>16752</v>
      </c>
      <c r="AY9" s="61">
        <v>16940</v>
      </c>
      <c r="AZ9" s="61">
        <v>17182</v>
      </c>
      <c r="BA9" s="61">
        <v>17300</v>
      </c>
      <c r="BB9" s="61">
        <v>17141</v>
      </c>
      <c r="BC9" s="61">
        <v>17347</v>
      </c>
      <c r="BD9" s="61">
        <v>17317</v>
      </c>
      <c r="BE9" s="61">
        <v>17302</v>
      </c>
      <c r="BF9" s="61">
        <v>17249</v>
      </c>
      <c r="BG9" s="61">
        <v>17328</v>
      </c>
      <c r="BH9" s="61">
        <v>17117</v>
      </c>
      <c r="BI9" s="61">
        <v>17245</v>
      </c>
      <c r="BJ9" s="61">
        <v>17157</v>
      </c>
      <c r="BK9" s="61">
        <v>17136</v>
      </c>
      <c r="BL9" s="3">
        <v>17373</v>
      </c>
      <c r="BM9" s="3">
        <v>17653</v>
      </c>
      <c r="BN9" s="3">
        <v>17436</v>
      </c>
      <c r="BO9" s="3">
        <v>17958</v>
      </c>
      <c r="BP9" s="3">
        <v>17853</v>
      </c>
      <c r="BQ9" s="3">
        <v>17621</v>
      </c>
      <c r="BR9" s="3">
        <v>17619</v>
      </c>
      <c r="BS9" s="3">
        <v>17767</v>
      </c>
      <c r="BT9" s="3">
        <v>17573</v>
      </c>
      <c r="BU9" s="3">
        <v>17606</v>
      </c>
      <c r="BV9" s="3">
        <v>17451</v>
      </c>
      <c r="BW9" s="3">
        <v>17448</v>
      </c>
      <c r="BX9" s="3">
        <v>17730</v>
      </c>
      <c r="BY9" s="3">
        <v>17949</v>
      </c>
      <c r="BZ9" s="3">
        <v>17518</v>
      </c>
      <c r="CA9" s="3">
        <v>18136</v>
      </c>
      <c r="CB9" s="3">
        <v>17961</v>
      </c>
      <c r="CC9" s="3">
        <v>17863</v>
      </c>
      <c r="CD9" s="3">
        <v>17742</v>
      </c>
      <c r="CE9" s="3">
        <v>17956</v>
      </c>
      <c r="CF9" s="3">
        <v>17922</v>
      </c>
      <c r="CG9" s="3">
        <v>17781</v>
      </c>
      <c r="CH9" s="3">
        <v>17694</v>
      </c>
      <c r="CI9" s="3">
        <v>17756</v>
      </c>
      <c r="CJ9" s="3">
        <v>17951</v>
      </c>
      <c r="CK9" s="3">
        <v>18212</v>
      </c>
      <c r="CL9" s="3">
        <v>17927</v>
      </c>
      <c r="CM9" s="3">
        <v>18625</v>
      </c>
      <c r="CN9" s="3">
        <v>18457</v>
      </c>
      <c r="CO9" s="3">
        <v>18195</v>
      </c>
      <c r="CP9" s="3">
        <v>18230</v>
      </c>
      <c r="CQ9" s="3">
        <v>18216</v>
      </c>
      <c r="CR9" s="3">
        <v>18349</v>
      </c>
      <c r="CS9" s="3">
        <v>18168</v>
      </c>
      <c r="CT9" s="3">
        <v>18137</v>
      </c>
      <c r="CU9" s="3">
        <v>18028</v>
      </c>
      <c r="CV9" s="3">
        <v>18221</v>
      </c>
      <c r="CW9" s="3">
        <v>18626</v>
      </c>
      <c r="CX9" s="3">
        <v>18534</v>
      </c>
      <c r="CY9" s="3">
        <v>18849</v>
      </c>
      <c r="CZ9" s="3">
        <v>18497</v>
      </c>
      <c r="DA9" s="3">
        <v>18596</v>
      </c>
      <c r="DB9" s="3">
        <v>18425</v>
      </c>
      <c r="DC9" s="3">
        <v>18467</v>
      </c>
      <c r="DD9" s="3">
        <v>18430</v>
      </c>
      <c r="DE9" s="3">
        <v>18607</v>
      </c>
      <c r="DF9" s="3">
        <v>18331</v>
      </c>
      <c r="DG9" s="3">
        <v>18019</v>
      </c>
      <c r="DH9" s="3">
        <v>18250</v>
      </c>
      <c r="DI9" s="3">
        <v>18551</v>
      </c>
      <c r="DJ9" s="3">
        <v>18070</v>
      </c>
      <c r="DK9" s="3">
        <v>18885</v>
      </c>
      <c r="DL9" s="3">
        <v>18649</v>
      </c>
      <c r="DM9" s="3">
        <v>18493</v>
      </c>
      <c r="DN9" s="3">
        <v>18360</v>
      </c>
      <c r="DO9" s="3">
        <v>18505</v>
      </c>
      <c r="DP9" s="3">
        <v>18566</v>
      </c>
      <c r="DQ9" s="3">
        <v>18846</v>
      </c>
      <c r="DR9" s="3">
        <v>18264</v>
      </c>
      <c r="DS9" s="3">
        <v>18368</v>
      </c>
      <c r="DT9" s="3">
        <v>18245</v>
      </c>
      <c r="DU9" s="3">
        <v>18543</v>
      </c>
      <c r="DV9" s="3">
        <v>18775</v>
      </c>
      <c r="DW9" s="3">
        <v>19153</v>
      </c>
      <c r="DX9" s="3">
        <v>18892</v>
      </c>
      <c r="DY9" s="3">
        <v>18740</v>
      </c>
      <c r="DZ9" s="3">
        <v>18673</v>
      </c>
      <c r="EA9" s="3"/>
      <c r="EB9" s="3"/>
      <c r="EC9" s="3"/>
      <c r="ED9" s="3"/>
      <c r="EE9" s="3"/>
    </row>
    <row r="10" spans="1:135" x14ac:dyDescent="0.35">
      <c r="A10" s="9" t="s">
        <v>12</v>
      </c>
      <c r="B10" s="1" t="s">
        <v>0</v>
      </c>
      <c r="C10" s="1" t="s">
        <v>3</v>
      </c>
      <c r="D10" s="61">
        <v>9933</v>
      </c>
      <c r="E10" s="61">
        <v>10491</v>
      </c>
      <c r="F10" s="61">
        <v>10763</v>
      </c>
      <c r="G10" s="61">
        <v>10954</v>
      </c>
      <c r="H10" s="61">
        <v>10297</v>
      </c>
      <c r="I10" s="61">
        <v>9820</v>
      </c>
      <c r="J10" s="61">
        <v>9394</v>
      </c>
      <c r="K10" s="61">
        <v>9104</v>
      </c>
      <c r="L10" s="61">
        <v>9298</v>
      </c>
      <c r="M10" s="61">
        <v>9396</v>
      </c>
      <c r="N10" s="61">
        <v>9777</v>
      </c>
      <c r="O10" s="61">
        <v>7493</v>
      </c>
      <c r="P10" s="61">
        <v>10395</v>
      </c>
      <c r="Q10" s="61">
        <v>9930</v>
      </c>
      <c r="R10" s="61">
        <v>8831</v>
      </c>
      <c r="S10" s="61">
        <v>10554</v>
      </c>
      <c r="T10" s="61">
        <v>9530</v>
      </c>
      <c r="U10" s="61">
        <v>9964</v>
      </c>
      <c r="V10" s="61">
        <v>9600</v>
      </c>
      <c r="W10" s="61">
        <v>9776</v>
      </c>
      <c r="X10" s="61">
        <v>9631</v>
      </c>
      <c r="Y10" s="61">
        <v>9797</v>
      </c>
      <c r="Z10" s="61">
        <v>9156</v>
      </c>
      <c r="AA10" s="61">
        <v>9152</v>
      </c>
      <c r="AB10" s="61">
        <v>9664</v>
      </c>
      <c r="AC10" s="61">
        <v>10439</v>
      </c>
      <c r="AD10" s="61">
        <v>9495</v>
      </c>
      <c r="AE10" s="61">
        <v>11173</v>
      </c>
      <c r="AF10" s="61">
        <v>9900</v>
      </c>
      <c r="AG10" s="61">
        <v>9535</v>
      </c>
      <c r="AH10" s="61">
        <v>9611</v>
      </c>
      <c r="AI10" s="61">
        <v>9421</v>
      </c>
      <c r="AJ10" s="61">
        <v>9480</v>
      </c>
      <c r="AK10" s="61">
        <v>9341</v>
      </c>
      <c r="AL10" s="61">
        <v>8831</v>
      </c>
      <c r="AM10" s="61">
        <v>8858</v>
      </c>
      <c r="AN10" s="61">
        <v>9321</v>
      </c>
      <c r="AO10" s="61">
        <v>10340</v>
      </c>
      <c r="AP10" s="61">
        <v>8635</v>
      </c>
      <c r="AQ10" s="61">
        <v>10417</v>
      </c>
      <c r="AR10" s="61">
        <v>10448</v>
      </c>
      <c r="AS10" s="61">
        <v>9857</v>
      </c>
      <c r="AT10" s="61">
        <v>9478</v>
      </c>
      <c r="AU10" s="61">
        <v>9667</v>
      </c>
      <c r="AV10" s="61">
        <v>10013</v>
      </c>
      <c r="AW10" s="61">
        <v>9502</v>
      </c>
      <c r="AX10" s="61">
        <v>8552</v>
      </c>
      <c r="AY10" s="61">
        <v>8997</v>
      </c>
      <c r="AZ10" s="61">
        <v>10043</v>
      </c>
      <c r="BA10" s="61">
        <v>10612</v>
      </c>
      <c r="BB10" s="61">
        <v>9228</v>
      </c>
      <c r="BC10" s="61">
        <v>11065</v>
      </c>
      <c r="BD10" s="61">
        <v>9810</v>
      </c>
      <c r="BE10" s="61">
        <v>10374</v>
      </c>
      <c r="BF10" s="61">
        <v>9882</v>
      </c>
      <c r="BG10" s="61">
        <v>10045</v>
      </c>
      <c r="BH10" s="61">
        <v>9374</v>
      </c>
      <c r="BI10" s="61">
        <v>9843</v>
      </c>
      <c r="BJ10" s="61">
        <v>9549</v>
      </c>
      <c r="BK10" s="61">
        <v>9466</v>
      </c>
      <c r="BL10" s="3">
        <v>10645</v>
      </c>
      <c r="BM10" s="3">
        <v>10929</v>
      </c>
      <c r="BN10" s="3">
        <v>8954</v>
      </c>
      <c r="BO10" s="3">
        <v>10362</v>
      </c>
      <c r="BP10" s="3">
        <v>9986</v>
      </c>
      <c r="BQ10" s="3">
        <v>10288</v>
      </c>
      <c r="BR10" s="3">
        <v>9564</v>
      </c>
      <c r="BS10" s="3">
        <v>9742</v>
      </c>
      <c r="BT10" s="3">
        <v>9499</v>
      </c>
      <c r="BU10" s="3">
        <v>9560</v>
      </c>
      <c r="BV10" s="3">
        <v>9494</v>
      </c>
      <c r="BW10" s="3">
        <v>9370</v>
      </c>
      <c r="BX10" s="3">
        <v>10059</v>
      </c>
      <c r="BY10" s="3">
        <v>10634</v>
      </c>
      <c r="BZ10" s="3">
        <v>8556</v>
      </c>
      <c r="CA10" s="3">
        <v>10402</v>
      </c>
      <c r="CB10" s="3">
        <v>9841</v>
      </c>
      <c r="CC10" s="3">
        <v>9926</v>
      </c>
      <c r="CD10" s="3">
        <v>9503</v>
      </c>
      <c r="CE10" s="3">
        <v>9576</v>
      </c>
      <c r="CF10" s="3">
        <v>9230</v>
      </c>
      <c r="CG10" s="3">
        <v>9250</v>
      </c>
      <c r="CH10" s="3">
        <v>9367</v>
      </c>
      <c r="CI10" s="3">
        <v>9372</v>
      </c>
      <c r="CJ10" s="3">
        <v>9691</v>
      </c>
      <c r="CK10" s="3">
        <v>10336</v>
      </c>
      <c r="CL10" s="3">
        <v>8813</v>
      </c>
      <c r="CM10" s="3">
        <v>11728</v>
      </c>
      <c r="CN10" s="3">
        <v>10412</v>
      </c>
      <c r="CO10" s="3">
        <v>10019</v>
      </c>
      <c r="CP10" s="3">
        <v>9777</v>
      </c>
      <c r="CQ10" s="3">
        <v>10504</v>
      </c>
      <c r="CR10" s="3">
        <v>10150</v>
      </c>
      <c r="CS10" s="3">
        <v>9973</v>
      </c>
      <c r="CT10" s="3">
        <v>9813</v>
      </c>
      <c r="CU10" s="3">
        <v>9806</v>
      </c>
      <c r="CV10" s="3">
        <v>10487</v>
      </c>
      <c r="CW10" s="3">
        <v>10559</v>
      </c>
      <c r="CX10" s="3">
        <v>10426</v>
      </c>
      <c r="CY10" s="3">
        <v>12354</v>
      </c>
      <c r="CZ10" s="3">
        <v>10602</v>
      </c>
      <c r="DA10" s="3">
        <v>10085</v>
      </c>
      <c r="DB10" s="3">
        <v>9535</v>
      </c>
      <c r="DC10" s="3">
        <v>9765</v>
      </c>
      <c r="DD10" s="3">
        <v>10041</v>
      </c>
      <c r="DE10" s="3">
        <v>10047</v>
      </c>
      <c r="DF10" s="3">
        <v>10033</v>
      </c>
      <c r="DG10" s="3">
        <v>9238</v>
      </c>
      <c r="DH10" s="3">
        <v>10305</v>
      </c>
      <c r="DI10" s="3">
        <v>10602</v>
      </c>
      <c r="DJ10" s="3">
        <v>9607</v>
      </c>
      <c r="DK10" s="3">
        <v>11725</v>
      </c>
      <c r="DL10" s="3">
        <v>10268</v>
      </c>
      <c r="DM10" s="3">
        <v>10093</v>
      </c>
      <c r="DN10" s="3">
        <v>9725</v>
      </c>
      <c r="DO10" s="3">
        <v>9600</v>
      </c>
      <c r="DP10" s="3">
        <v>9880</v>
      </c>
      <c r="DQ10" s="3">
        <v>10456</v>
      </c>
      <c r="DR10" s="3">
        <v>9630</v>
      </c>
      <c r="DS10" s="3">
        <v>9315</v>
      </c>
      <c r="DT10" s="3">
        <v>9763</v>
      </c>
      <c r="DU10" s="3">
        <v>9818</v>
      </c>
      <c r="DV10" s="3">
        <v>9873</v>
      </c>
      <c r="DW10" s="3">
        <v>10764</v>
      </c>
      <c r="DX10" s="3">
        <v>10173</v>
      </c>
      <c r="DY10" s="3">
        <v>10072</v>
      </c>
      <c r="DZ10" s="3">
        <v>9664</v>
      </c>
      <c r="EA10" s="3"/>
      <c r="EB10" s="3"/>
      <c r="EC10" s="3"/>
      <c r="ED10" s="3"/>
      <c r="EE10" s="3"/>
    </row>
    <row r="11" spans="1:135" x14ac:dyDescent="0.35">
      <c r="A11" s="9" t="s">
        <v>12</v>
      </c>
      <c r="B11" s="1" t="s">
        <v>0</v>
      </c>
      <c r="C11" s="1" t="s">
        <v>4</v>
      </c>
      <c r="D11" s="61">
        <v>3283</v>
      </c>
      <c r="E11" s="61">
        <v>3584</v>
      </c>
      <c r="F11" s="61">
        <v>3723</v>
      </c>
      <c r="G11" s="61">
        <v>3657</v>
      </c>
      <c r="H11" s="61">
        <v>3342</v>
      </c>
      <c r="I11" s="61">
        <v>3094</v>
      </c>
      <c r="J11" s="61">
        <v>2985</v>
      </c>
      <c r="K11" s="61">
        <v>2701</v>
      </c>
      <c r="L11" s="61">
        <v>2821</v>
      </c>
      <c r="M11" s="61">
        <v>2837</v>
      </c>
      <c r="N11" s="61">
        <v>2985</v>
      </c>
      <c r="O11" s="61">
        <v>2015</v>
      </c>
      <c r="P11" s="61">
        <v>3356</v>
      </c>
      <c r="Q11" s="61">
        <v>3123</v>
      </c>
      <c r="R11" s="61">
        <v>2595</v>
      </c>
      <c r="S11" s="61">
        <v>3402</v>
      </c>
      <c r="T11" s="61">
        <v>2836</v>
      </c>
      <c r="U11" s="61">
        <v>3077</v>
      </c>
      <c r="V11" s="61">
        <v>2942</v>
      </c>
      <c r="W11" s="61">
        <v>2904</v>
      </c>
      <c r="X11" s="61">
        <v>2937</v>
      </c>
      <c r="Y11" s="61">
        <v>2957</v>
      </c>
      <c r="Z11" s="61">
        <v>2770</v>
      </c>
      <c r="AA11" s="61">
        <v>2736</v>
      </c>
      <c r="AB11" s="61">
        <v>3026</v>
      </c>
      <c r="AC11" s="61">
        <v>3374</v>
      </c>
      <c r="AD11" s="61">
        <v>2799</v>
      </c>
      <c r="AE11" s="61">
        <v>3674</v>
      </c>
      <c r="AF11" s="61">
        <v>3008</v>
      </c>
      <c r="AG11" s="61">
        <v>2851</v>
      </c>
      <c r="AH11" s="61">
        <v>2823</v>
      </c>
      <c r="AI11" s="61">
        <v>2723</v>
      </c>
      <c r="AJ11" s="61">
        <v>2855</v>
      </c>
      <c r="AK11" s="61">
        <v>2738</v>
      </c>
      <c r="AL11" s="61">
        <v>2522</v>
      </c>
      <c r="AM11" s="61">
        <v>2561</v>
      </c>
      <c r="AN11" s="61">
        <v>2805</v>
      </c>
      <c r="AO11" s="61">
        <v>3200</v>
      </c>
      <c r="AP11" s="61">
        <v>2492</v>
      </c>
      <c r="AQ11" s="61">
        <v>3317</v>
      </c>
      <c r="AR11" s="61">
        <v>3323</v>
      </c>
      <c r="AS11" s="61">
        <v>2930</v>
      </c>
      <c r="AT11" s="61">
        <v>2695</v>
      </c>
      <c r="AU11" s="61">
        <v>2974</v>
      </c>
      <c r="AV11" s="61">
        <v>3115</v>
      </c>
      <c r="AW11" s="61">
        <v>2830</v>
      </c>
      <c r="AX11" s="61">
        <v>2357</v>
      </c>
      <c r="AY11" s="61">
        <v>2620</v>
      </c>
      <c r="AZ11" s="61">
        <v>3129</v>
      </c>
      <c r="BA11" s="61">
        <v>3280</v>
      </c>
      <c r="BB11" s="61">
        <v>2615</v>
      </c>
      <c r="BC11" s="61">
        <v>3459</v>
      </c>
      <c r="BD11" s="61">
        <v>2868</v>
      </c>
      <c r="BE11" s="61">
        <v>3212</v>
      </c>
      <c r="BF11" s="61">
        <v>3119</v>
      </c>
      <c r="BG11" s="61">
        <v>3056</v>
      </c>
      <c r="BH11" s="61">
        <v>2751</v>
      </c>
      <c r="BI11" s="61">
        <v>2995</v>
      </c>
      <c r="BJ11" s="61">
        <v>2785</v>
      </c>
      <c r="BK11" s="61">
        <v>2805</v>
      </c>
      <c r="BL11" s="3">
        <v>3304</v>
      </c>
      <c r="BM11" s="3">
        <v>3546</v>
      </c>
      <c r="BN11" s="3">
        <v>2508</v>
      </c>
      <c r="BO11" s="3">
        <v>3085</v>
      </c>
      <c r="BP11" s="3">
        <v>2846</v>
      </c>
      <c r="BQ11" s="3">
        <v>3128</v>
      </c>
      <c r="BR11" s="3">
        <v>2802</v>
      </c>
      <c r="BS11" s="3">
        <v>2928</v>
      </c>
      <c r="BT11" s="3">
        <v>2815</v>
      </c>
      <c r="BU11" s="3">
        <v>2797</v>
      </c>
      <c r="BV11" s="3">
        <v>2652</v>
      </c>
      <c r="BW11" s="3">
        <v>2685</v>
      </c>
      <c r="BX11" s="3">
        <v>3064</v>
      </c>
      <c r="BY11" s="3">
        <v>3309</v>
      </c>
      <c r="BZ11" s="3">
        <v>2408</v>
      </c>
      <c r="CA11" s="3">
        <v>3127</v>
      </c>
      <c r="CB11" s="3">
        <v>2905</v>
      </c>
      <c r="CC11" s="3">
        <v>2908</v>
      </c>
      <c r="CD11" s="3">
        <v>2732</v>
      </c>
      <c r="CE11" s="3">
        <v>2781</v>
      </c>
      <c r="CF11" s="3">
        <v>2601</v>
      </c>
      <c r="CG11" s="3">
        <v>2655</v>
      </c>
      <c r="CH11" s="3">
        <v>2740</v>
      </c>
      <c r="CI11" s="3">
        <v>2600</v>
      </c>
      <c r="CJ11" s="3">
        <v>2820</v>
      </c>
      <c r="CK11" s="3">
        <v>3063</v>
      </c>
      <c r="CL11" s="3">
        <v>2380</v>
      </c>
      <c r="CM11" s="3">
        <v>3750</v>
      </c>
      <c r="CN11" s="3">
        <v>3105</v>
      </c>
      <c r="CO11" s="3">
        <v>2899</v>
      </c>
      <c r="CP11" s="3">
        <v>2829</v>
      </c>
      <c r="CQ11" s="3">
        <v>3309</v>
      </c>
      <c r="CR11" s="3">
        <v>2933</v>
      </c>
      <c r="CS11" s="3">
        <v>2802</v>
      </c>
      <c r="CT11" s="3">
        <v>2944</v>
      </c>
      <c r="CU11" s="3">
        <v>2886</v>
      </c>
      <c r="CV11" s="3">
        <v>3165</v>
      </c>
      <c r="CW11" s="3">
        <v>3246</v>
      </c>
      <c r="CX11" s="3">
        <v>3050</v>
      </c>
      <c r="CY11" s="3">
        <v>4116</v>
      </c>
      <c r="CZ11" s="3">
        <v>3269</v>
      </c>
      <c r="DA11" s="3">
        <v>2925</v>
      </c>
      <c r="DB11" s="3">
        <v>2676</v>
      </c>
      <c r="DC11" s="3">
        <v>2785</v>
      </c>
      <c r="DD11" s="3">
        <v>2814</v>
      </c>
      <c r="DE11" s="3">
        <v>2853</v>
      </c>
      <c r="DF11" s="3">
        <v>2862</v>
      </c>
      <c r="DG11" s="3">
        <v>2594</v>
      </c>
      <c r="DH11" s="3">
        <v>3058</v>
      </c>
      <c r="DI11" s="3">
        <v>3157</v>
      </c>
      <c r="DJ11" s="3">
        <v>2629</v>
      </c>
      <c r="DK11" s="3">
        <v>3679</v>
      </c>
      <c r="DL11" s="3">
        <v>3054</v>
      </c>
      <c r="DM11" s="3">
        <v>2846</v>
      </c>
      <c r="DN11" s="3">
        <v>2752</v>
      </c>
      <c r="DO11" s="3">
        <v>2792</v>
      </c>
      <c r="DP11" s="3">
        <v>2799</v>
      </c>
      <c r="DQ11" s="3">
        <v>3117</v>
      </c>
      <c r="DR11" s="3">
        <v>2737</v>
      </c>
      <c r="DS11" s="3">
        <v>2658</v>
      </c>
      <c r="DT11" s="3">
        <v>2885</v>
      </c>
      <c r="DU11" s="3">
        <v>2780</v>
      </c>
      <c r="DV11" s="3">
        <v>2791</v>
      </c>
      <c r="DW11" s="3">
        <v>3327</v>
      </c>
      <c r="DX11" s="3">
        <v>2943</v>
      </c>
      <c r="DY11" s="3">
        <v>2909</v>
      </c>
      <c r="DZ11" s="3">
        <v>2805</v>
      </c>
      <c r="EA11" s="3"/>
      <c r="EB11" s="3"/>
      <c r="EC11" s="3"/>
      <c r="ED11" s="3"/>
      <c r="EE11" s="3"/>
    </row>
    <row r="12" spans="1:135" x14ac:dyDescent="0.35">
      <c r="A12" s="9" t="s">
        <v>12</v>
      </c>
      <c r="B12" s="1" t="s">
        <v>0</v>
      </c>
      <c r="C12" s="1" t="s">
        <v>5</v>
      </c>
      <c r="D12" s="62">
        <v>861</v>
      </c>
      <c r="E12" s="62">
        <v>928</v>
      </c>
      <c r="F12" s="62">
        <v>967</v>
      </c>
      <c r="G12" s="62">
        <v>910</v>
      </c>
      <c r="H12" s="62">
        <v>834</v>
      </c>
      <c r="I12" s="62">
        <v>779</v>
      </c>
      <c r="J12" s="62">
        <v>743</v>
      </c>
      <c r="K12" s="62">
        <v>670</v>
      </c>
      <c r="L12" s="62">
        <v>694</v>
      </c>
      <c r="M12" s="62">
        <v>687</v>
      </c>
      <c r="N12" s="62">
        <v>719</v>
      </c>
      <c r="O12" s="62">
        <v>511</v>
      </c>
      <c r="P12" s="62">
        <v>874</v>
      </c>
      <c r="Q12" s="62">
        <v>825</v>
      </c>
      <c r="R12" s="62">
        <v>637</v>
      </c>
      <c r="S12" s="62">
        <v>896</v>
      </c>
      <c r="T12" s="62">
        <v>720</v>
      </c>
      <c r="U12" s="62">
        <v>697</v>
      </c>
      <c r="V12" s="62">
        <v>714</v>
      </c>
      <c r="W12" s="62">
        <v>700</v>
      </c>
      <c r="X12" s="62">
        <v>678</v>
      </c>
      <c r="Y12" s="62">
        <v>714</v>
      </c>
      <c r="Z12" s="62">
        <v>621</v>
      </c>
      <c r="AA12" s="62">
        <v>622</v>
      </c>
      <c r="AB12" s="62">
        <v>736</v>
      </c>
      <c r="AC12" s="62">
        <v>805</v>
      </c>
      <c r="AD12" s="62">
        <v>679</v>
      </c>
      <c r="AE12" s="62">
        <v>914</v>
      </c>
      <c r="AF12" s="62">
        <v>719</v>
      </c>
      <c r="AG12" s="62">
        <v>626</v>
      </c>
      <c r="AH12" s="62">
        <v>617</v>
      </c>
      <c r="AI12" s="62">
        <v>592</v>
      </c>
      <c r="AJ12" s="62">
        <v>583</v>
      </c>
      <c r="AK12" s="62">
        <v>601</v>
      </c>
      <c r="AL12" s="62">
        <v>545</v>
      </c>
      <c r="AM12" s="62">
        <v>582</v>
      </c>
      <c r="AN12" s="62">
        <v>604</v>
      </c>
      <c r="AO12" s="62">
        <v>696</v>
      </c>
      <c r="AP12" s="62">
        <v>509</v>
      </c>
      <c r="AQ12" s="62">
        <v>711</v>
      </c>
      <c r="AR12" s="62">
        <v>754</v>
      </c>
      <c r="AS12" s="62">
        <v>626</v>
      </c>
      <c r="AT12" s="62">
        <v>618</v>
      </c>
      <c r="AU12" s="62">
        <v>603</v>
      </c>
      <c r="AV12" s="62">
        <v>638</v>
      </c>
      <c r="AW12" s="62">
        <v>627</v>
      </c>
      <c r="AX12" s="62">
        <v>465</v>
      </c>
      <c r="AY12" s="62">
        <v>488</v>
      </c>
      <c r="AZ12" s="62">
        <v>678</v>
      </c>
      <c r="BA12" s="62">
        <v>770</v>
      </c>
      <c r="BB12" s="62">
        <v>590</v>
      </c>
      <c r="BC12" s="62">
        <v>812</v>
      </c>
      <c r="BD12" s="62">
        <v>588</v>
      </c>
      <c r="BE12" s="62">
        <v>740</v>
      </c>
      <c r="BF12" s="62">
        <v>654</v>
      </c>
      <c r="BG12" s="62">
        <v>666</v>
      </c>
      <c r="BH12" s="62">
        <v>572</v>
      </c>
      <c r="BI12" s="62">
        <v>586</v>
      </c>
      <c r="BJ12" s="62">
        <v>599</v>
      </c>
      <c r="BK12" s="62">
        <v>587</v>
      </c>
      <c r="BL12" s="3">
        <v>705</v>
      </c>
      <c r="BM12" s="3">
        <v>722</v>
      </c>
      <c r="BN12" s="3">
        <v>509</v>
      </c>
      <c r="BO12" s="3">
        <v>695</v>
      </c>
      <c r="BP12" s="3">
        <v>584</v>
      </c>
      <c r="BQ12" s="3">
        <v>669</v>
      </c>
      <c r="BR12" s="3">
        <v>564</v>
      </c>
      <c r="BS12" s="3">
        <v>619</v>
      </c>
      <c r="BT12" s="3">
        <v>554</v>
      </c>
      <c r="BU12" s="3">
        <v>573</v>
      </c>
      <c r="BV12" s="3">
        <v>539</v>
      </c>
      <c r="BW12" s="3">
        <v>574</v>
      </c>
      <c r="BX12" s="3">
        <v>703</v>
      </c>
      <c r="BY12" s="3">
        <v>796</v>
      </c>
      <c r="BZ12" s="3">
        <v>509</v>
      </c>
      <c r="CA12" s="3">
        <v>688</v>
      </c>
      <c r="CB12" s="3">
        <v>613</v>
      </c>
      <c r="CC12" s="3">
        <v>636</v>
      </c>
      <c r="CD12" s="3">
        <v>558</v>
      </c>
      <c r="CE12" s="3">
        <v>546</v>
      </c>
      <c r="CF12" s="3">
        <v>549</v>
      </c>
      <c r="CG12" s="3">
        <v>549</v>
      </c>
      <c r="CH12" s="3">
        <v>615</v>
      </c>
      <c r="CI12" s="3">
        <v>593</v>
      </c>
      <c r="CJ12" s="3">
        <v>642</v>
      </c>
      <c r="CK12" s="3">
        <v>721</v>
      </c>
      <c r="CL12" s="3">
        <v>527</v>
      </c>
      <c r="CM12" s="3">
        <v>902</v>
      </c>
      <c r="CN12" s="3">
        <v>714</v>
      </c>
      <c r="CO12" s="3">
        <v>663</v>
      </c>
      <c r="CP12" s="3">
        <v>586</v>
      </c>
      <c r="CQ12" s="3">
        <v>702</v>
      </c>
      <c r="CR12" s="3">
        <v>613</v>
      </c>
      <c r="CS12" s="3">
        <v>617</v>
      </c>
      <c r="CT12" s="3">
        <v>605</v>
      </c>
      <c r="CU12" s="3">
        <v>639</v>
      </c>
      <c r="CV12" s="3">
        <v>692</v>
      </c>
      <c r="CW12" s="3">
        <v>718</v>
      </c>
      <c r="CX12" s="3">
        <v>707</v>
      </c>
      <c r="CY12" s="3">
        <v>987</v>
      </c>
      <c r="CZ12" s="3">
        <v>677</v>
      </c>
      <c r="DA12" s="3">
        <v>629</v>
      </c>
      <c r="DB12" s="3">
        <v>559</v>
      </c>
      <c r="DC12" s="3">
        <v>591</v>
      </c>
      <c r="DD12" s="3">
        <v>606</v>
      </c>
      <c r="DE12" s="3">
        <v>622</v>
      </c>
      <c r="DF12" s="3">
        <v>605</v>
      </c>
      <c r="DG12" s="3">
        <v>536</v>
      </c>
      <c r="DH12" s="3">
        <v>638</v>
      </c>
      <c r="DI12" s="3">
        <v>653</v>
      </c>
      <c r="DJ12" s="3">
        <v>571</v>
      </c>
      <c r="DK12" s="3">
        <v>834</v>
      </c>
      <c r="DL12" s="3">
        <v>614</v>
      </c>
      <c r="DM12" s="3">
        <v>633</v>
      </c>
      <c r="DN12" s="3">
        <v>573</v>
      </c>
      <c r="DO12" s="3">
        <v>565</v>
      </c>
      <c r="DP12" s="3">
        <v>588</v>
      </c>
      <c r="DQ12" s="3">
        <v>644</v>
      </c>
      <c r="DR12" s="3">
        <v>607</v>
      </c>
      <c r="DS12" s="3">
        <v>552</v>
      </c>
      <c r="DT12" s="3">
        <v>612</v>
      </c>
      <c r="DU12" s="3">
        <v>614</v>
      </c>
      <c r="DV12" s="3">
        <v>616</v>
      </c>
      <c r="DW12" s="3">
        <v>676</v>
      </c>
      <c r="DX12" s="3">
        <v>639</v>
      </c>
      <c r="DY12" s="3">
        <v>618</v>
      </c>
      <c r="DZ12" s="3">
        <v>559</v>
      </c>
      <c r="EA12" s="3"/>
      <c r="EB12" s="3"/>
      <c r="EC12" s="3"/>
      <c r="ED12" s="3"/>
      <c r="EE12" s="3"/>
    </row>
    <row r="13" spans="1:135" x14ac:dyDescent="0.35">
      <c r="A13" s="9" t="s">
        <v>12</v>
      </c>
      <c r="B13" s="1" t="s">
        <v>0</v>
      </c>
      <c r="C13" s="1" t="s">
        <v>6</v>
      </c>
      <c r="D13" s="62">
        <v>284</v>
      </c>
      <c r="E13" s="62">
        <v>350</v>
      </c>
      <c r="F13" s="62">
        <v>351</v>
      </c>
      <c r="G13" s="62">
        <v>324</v>
      </c>
      <c r="H13" s="62">
        <v>295</v>
      </c>
      <c r="I13" s="62">
        <v>254</v>
      </c>
      <c r="J13" s="62">
        <v>294</v>
      </c>
      <c r="K13" s="62">
        <v>243</v>
      </c>
      <c r="L13" s="62">
        <v>240</v>
      </c>
      <c r="M13" s="62">
        <v>244</v>
      </c>
      <c r="N13" s="62">
        <v>270</v>
      </c>
      <c r="O13" s="62">
        <v>183</v>
      </c>
      <c r="P13" s="62">
        <v>312</v>
      </c>
      <c r="Q13" s="62">
        <v>274</v>
      </c>
      <c r="R13" s="62">
        <v>209</v>
      </c>
      <c r="S13" s="62">
        <v>276</v>
      </c>
      <c r="T13" s="62">
        <v>241</v>
      </c>
      <c r="U13" s="62">
        <v>217</v>
      </c>
      <c r="V13" s="62">
        <v>206</v>
      </c>
      <c r="W13" s="62">
        <v>216</v>
      </c>
      <c r="X13" s="62">
        <v>228</v>
      </c>
      <c r="Y13" s="62">
        <v>194</v>
      </c>
      <c r="Z13" s="62">
        <v>212</v>
      </c>
      <c r="AA13" s="62">
        <v>205</v>
      </c>
      <c r="AB13" s="62">
        <v>234</v>
      </c>
      <c r="AC13" s="62">
        <v>239</v>
      </c>
      <c r="AD13" s="62">
        <v>196</v>
      </c>
      <c r="AE13" s="62">
        <v>266</v>
      </c>
      <c r="AF13" s="62">
        <v>218</v>
      </c>
      <c r="AG13" s="62">
        <v>188</v>
      </c>
      <c r="AH13" s="62">
        <v>196</v>
      </c>
      <c r="AI13" s="62">
        <v>172</v>
      </c>
      <c r="AJ13" s="62">
        <v>188</v>
      </c>
      <c r="AK13" s="62">
        <v>196</v>
      </c>
      <c r="AL13" s="62">
        <v>169</v>
      </c>
      <c r="AM13" s="62">
        <v>184</v>
      </c>
      <c r="AN13" s="62">
        <v>176</v>
      </c>
      <c r="AO13" s="62">
        <v>224</v>
      </c>
      <c r="AP13" s="62">
        <v>177</v>
      </c>
      <c r="AQ13" s="62">
        <v>214</v>
      </c>
      <c r="AR13" s="62">
        <v>235</v>
      </c>
      <c r="AS13" s="62">
        <v>192</v>
      </c>
      <c r="AT13" s="62">
        <v>180</v>
      </c>
      <c r="AU13" s="62">
        <v>166</v>
      </c>
      <c r="AV13" s="62">
        <v>213</v>
      </c>
      <c r="AW13" s="62">
        <v>164</v>
      </c>
      <c r="AX13" s="62">
        <v>149</v>
      </c>
      <c r="AY13" s="62">
        <v>166</v>
      </c>
      <c r="AZ13" s="62">
        <v>218</v>
      </c>
      <c r="BA13" s="62">
        <v>230</v>
      </c>
      <c r="BB13" s="62">
        <v>176</v>
      </c>
      <c r="BC13" s="62">
        <v>217</v>
      </c>
      <c r="BD13" s="62">
        <v>177</v>
      </c>
      <c r="BE13" s="62">
        <v>187</v>
      </c>
      <c r="BF13" s="62">
        <v>207</v>
      </c>
      <c r="BG13" s="62">
        <v>189</v>
      </c>
      <c r="BH13" s="62">
        <v>166</v>
      </c>
      <c r="BI13" s="62">
        <v>180</v>
      </c>
      <c r="BJ13" s="62">
        <v>182</v>
      </c>
      <c r="BK13" s="62">
        <v>166</v>
      </c>
      <c r="BL13" s="3">
        <v>212</v>
      </c>
      <c r="BM13" s="3">
        <v>236</v>
      </c>
      <c r="BN13" s="3">
        <v>174</v>
      </c>
      <c r="BO13" s="3">
        <v>186</v>
      </c>
      <c r="BP13" s="3">
        <v>183</v>
      </c>
      <c r="BQ13" s="3">
        <v>190</v>
      </c>
      <c r="BR13" s="3">
        <v>165</v>
      </c>
      <c r="BS13" s="3">
        <v>178</v>
      </c>
      <c r="BT13" s="3">
        <v>156</v>
      </c>
      <c r="BU13" s="3">
        <v>149</v>
      </c>
      <c r="BV13" s="3">
        <v>179</v>
      </c>
      <c r="BW13" s="3">
        <v>156</v>
      </c>
      <c r="BX13" s="3">
        <v>185</v>
      </c>
      <c r="BY13" s="3">
        <v>208</v>
      </c>
      <c r="BZ13" s="3">
        <v>157</v>
      </c>
      <c r="CA13" s="3">
        <v>209</v>
      </c>
      <c r="CB13" s="3">
        <v>175</v>
      </c>
      <c r="CC13" s="3">
        <v>168</v>
      </c>
      <c r="CD13" s="3">
        <v>165</v>
      </c>
      <c r="CE13" s="3">
        <v>164</v>
      </c>
      <c r="CF13" s="3">
        <v>148</v>
      </c>
      <c r="CG13" s="3">
        <v>156</v>
      </c>
      <c r="CH13" s="3">
        <v>144</v>
      </c>
      <c r="CI13" s="3">
        <v>155</v>
      </c>
      <c r="CJ13" s="3">
        <v>173</v>
      </c>
      <c r="CK13" s="3">
        <v>184</v>
      </c>
      <c r="CL13" s="3">
        <v>141</v>
      </c>
      <c r="CM13" s="3">
        <v>272</v>
      </c>
      <c r="CN13" s="3">
        <v>169</v>
      </c>
      <c r="CO13" s="3">
        <v>189</v>
      </c>
      <c r="CP13" s="3">
        <v>172</v>
      </c>
      <c r="CQ13" s="3">
        <v>196</v>
      </c>
      <c r="CR13" s="3">
        <v>171</v>
      </c>
      <c r="CS13" s="3">
        <v>166</v>
      </c>
      <c r="CT13" s="3">
        <v>178</v>
      </c>
      <c r="CU13" s="3">
        <v>152</v>
      </c>
      <c r="CV13" s="3">
        <v>222</v>
      </c>
      <c r="CW13" s="3">
        <v>221</v>
      </c>
      <c r="CX13" s="3">
        <v>188</v>
      </c>
      <c r="CY13" s="3">
        <v>292</v>
      </c>
      <c r="CZ13" s="3">
        <v>196</v>
      </c>
      <c r="DA13" s="3">
        <v>169</v>
      </c>
      <c r="DB13" s="3">
        <v>158</v>
      </c>
      <c r="DC13" s="3">
        <v>146</v>
      </c>
      <c r="DD13" s="3">
        <v>173</v>
      </c>
      <c r="DE13" s="3">
        <v>164</v>
      </c>
      <c r="DF13" s="3">
        <v>167</v>
      </c>
      <c r="DG13" s="3">
        <v>163</v>
      </c>
      <c r="DH13" s="3">
        <v>201</v>
      </c>
      <c r="DI13" s="3">
        <v>211</v>
      </c>
      <c r="DJ13" s="3">
        <v>189</v>
      </c>
      <c r="DK13" s="3">
        <v>283</v>
      </c>
      <c r="DL13" s="3">
        <v>195</v>
      </c>
      <c r="DM13" s="3">
        <v>166</v>
      </c>
      <c r="DN13" s="3">
        <v>172</v>
      </c>
      <c r="DO13" s="3">
        <v>160</v>
      </c>
      <c r="DP13" s="3">
        <v>183</v>
      </c>
      <c r="DQ13" s="3">
        <v>205</v>
      </c>
      <c r="DR13" s="3">
        <v>191</v>
      </c>
      <c r="DS13" s="3">
        <v>176</v>
      </c>
      <c r="DT13" s="3">
        <v>178</v>
      </c>
      <c r="DU13" s="3">
        <v>169</v>
      </c>
      <c r="DV13" s="3">
        <v>186</v>
      </c>
      <c r="DW13" s="3">
        <v>230</v>
      </c>
      <c r="DX13" s="3">
        <v>199</v>
      </c>
      <c r="DY13" s="3">
        <v>186</v>
      </c>
      <c r="DZ13" s="3">
        <v>157</v>
      </c>
      <c r="EA13" s="3"/>
      <c r="EB13" s="3"/>
      <c r="EC13" s="3"/>
      <c r="ED13" s="3"/>
      <c r="EE13" s="3"/>
    </row>
    <row r="14" spans="1:135" x14ac:dyDescent="0.35">
      <c r="A14" s="9" t="s">
        <v>12</v>
      </c>
      <c r="B14" s="1" t="s">
        <v>0</v>
      </c>
      <c r="C14" s="1" t="s">
        <v>7</v>
      </c>
      <c r="D14" s="62">
        <v>147</v>
      </c>
      <c r="E14" s="62">
        <v>155</v>
      </c>
      <c r="F14" s="62">
        <v>147</v>
      </c>
      <c r="G14" s="62">
        <v>147</v>
      </c>
      <c r="H14" s="62">
        <v>140</v>
      </c>
      <c r="I14" s="62">
        <v>127</v>
      </c>
      <c r="J14" s="62">
        <v>112</v>
      </c>
      <c r="K14" s="62">
        <v>115</v>
      </c>
      <c r="L14" s="62">
        <v>96</v>
      </c>
      <c r="M14" s="62">
        <v>123</v>
      </c>
      <c r="N14" s="62">
        <v>107</v>
      </c>
      <c r="O14" s="62">
        <v>89</v>
      </c>
      <c r="P14" s="62">
        <v>141</v>
      </c>
      <c r="Q14" s="62">
        <v>142</v>
      </c>
      <c r="R14" s="62">
        <v>119</v>
      </c>
      <c r="S14" s="62">
        <v>152</v>
      </c>
      <c r="T14" s="62">
        <v>95</v>
      </c>
      <c r="U14" s="62">
        <v>96</v>
      </c>
      <c r="V14" s="62">
        <v>77</v>
      </c>
      <c r="W14" s="62">
        <v>89</v>
      </c>
      <c r="X14" s="62">
        <v>99</v>
      </c>
      <c r="Y14" s="62">
        <v>96</v>
      </c>
      <c r="Z14" s="62">
        <v>82</v>
      </c>
      <c r="AA14" s="62">
        <v>87</v>
      </c>
      <c r="AB14" s="62">
        <v>94</v>
      </c>
      <c r="AC14" s="62">
        <v>89</v>
      </c>
      <c r="AD14" s="62">
        <v>81</v>
      </c>
      <c r="AE14" s="62">
        <v>118</v>
      </c>
      <c r="AF14" s="62">
        <v>83</v>
      </c>
      <c r="AG14" s="62">
        <v>66</v>
      </c>
      <c r="AH14" s="62">
        <v>77</v>
      </c>
      <c r="AI14" s="62">
        <v>75</v>
      </c>
      <c r="AJ14" s="62">
        <v>79</v>
      </c>
      <c r="AK14" s="62">
        <v>60</v>
      </c>
      <c r="AL14" s="62">
        <v>62</v>
      </c>
      <c r="AM14" s="62">
        <v>69</v>
      </c>
      <c r="AN14" s="62">
        <v>84</v>
      </c>
      <c r="AO14" s="62">
        <v>80</v>
      </c>
      <c r="AP14" s="62">
        <v>60</v>
      </c>
      <c r="AQ14" s="62">
        <v>86</v>
      </c>
      <c r="AR14" s="62">
        <v>115</v>
      </c>
      <c r="AS14" s="62">
        <v>80</v>
      </c>
      <c r="AT14" s="62">
        <v>68</v>
      </c>
      <c r="AU14" s="62">
        <v>73</v>
      </c>
      <c r="AV14" s="62">
        <v>68</v>
      </c>
      <c r="AW14" s="62">
        <v>75</v>
      </c>
      <c r="AX14" s="62">
        <v>63</v>
      </c>
      <c r="AY14" s="62">
        <v>67</v>
      </c>
      <c r="AZ14" s="62">
        <v>88</v>
      </c>
      <c r="BA14" s="62">
        <v>104</v>
      </c>
      <c r="BB14" s="62">
        <v>78</v>
      </c>
      <c r="BC14" s="62">
        <v>104</v>
      </c>
      <c r="BD14" s="62">
        <v>72</v>
      </c>
      <c r="BE14" s="62">
        <v>87</v>
      </c>
      <c r="BF14" s="62">
        <v>74</v>
      </c>
      <c r="BG14" s="62">
        <v>62</v>
      </c>
      <c r="BH14" s="62">
        <v>71</v>
      </c>
      <c r="BI14" s="62">
        <v>74</v>
      </c>
      <c r="BJ14" s="62">
        <v>66</v>
      </c>
      <c r="BK14" s="62">
        <v>65</v>
      </c>
      <c r="BL14" s="3">
        <v>91</v>
      </c>
      <c r="BM14" s="3">
        <v>124</v>
      </c>
      <c r="BN14" s="3">
        <v>57</v>
      </c>
      <c r="BO14" s="3">
        <v>73</v>
      </c>
      <c r="BP14" s="3">
        <v>69</v>
      </c>
      <c r="BQ14" s="3">
        <v>88</v>
      </c>
      <c r="BR14" s="3">
        <v>66</v>
      </c>
      <c r="BS14" s="3">
        <v>59</v>
      </c>
      <c r="BT14" s="3">
        <v>65</v>
      </c>
      <c r="BU14" s="3">
        <v>68</v>
      </c>
      <c r="BV14" s="3">
        <v>78</v>
      </c>
      <c r="BW14" s="3">
        <v>60</v>
      </c>
      <c r="BX14" s="3">
        <v>86</v>
      </c>
      <c r="BY14" s="3">
        <v>88</v>
      </c>
      <c r="BZ14" s="3">
        <v>61</v>
      </c>
      <c r="CA14" s="3">
        <v>97</v>
      </c>
      <c r="CB14" s="3">
        <v>98</v>
      </c>
      <c r="CC14" s="3">
        <v>77</v>
      </c>
      <c r="CD14" s="3">
        <v>74</v>
      </c>
      <c r="CE14" s="3">
        <v>70</v>
      </c>
      <c r="CF14" s="3">
        <v>79</v>
      </c>
      <c r="CG14" s="3">
        <v>69</v>
      </c>
      <c r="CH14" s="3">
        <v>72</v>
      </c>
      <c r="CI14" s="3">
        <v>67</v>
      </c>
      <c r="CJ14" s="3">
        <v>65</v>
      </c>
      <c r="CK14" s="3">
        <v>82</v>
      </c>
      <c r="CL14" s="3">
        <v>56</v>
      </c>
      <c r="CM14" s="3">
        <v>89</v>
      </c>
      <c r="CN14" s="3">
        <v>78</v>
      </c>
      <c r="CO14" s="3">
        <v>65</v>
      </c>
      <c r="CP14" s="3">
        <v>67</v>
      </c>
      <c r="CQ14" s="3">
        <v>98</v>
      </c>
      <c r="CR14" s="3">
        <v>76</v>
      </c>
      <c r="CS14" s="3">
        <v>77</v>
      </c>
      <c r="CT14" s="3">
        <v>77</v>
      </c>
      <c r="CU14" s="3">
        <v>84</v>
      </c>
      <c r="CV14" s="3">
        <v>93</v>
      </c>
      <c r="CW14" s="3">
        <v>86</v>
      </c>
      <c r="CX14" s="3">
        <v>90</v>
      </c>
      <c r="CY14" s="3">
        <v>106</v>
      </c>
      <c r="CZ14" s="3">
        <v>74</v>
      </c>
      <c r="DA14" s="3">
        <v>69</v>
      </c>
      <c r="DB14" s="3">
        <v>61</v>
      </c>
      <c r="DC14" s="3">
        <v>70</v>
      </c>
      <c r="DD14" s="3">
        <v>70</v>
      </c>
      <c r="DE14" s="3">
        <v>76</v>
      </c>
      <c r="DF14" s="3">
        <v>74</v>
      </c>
      <c r="DG14" s="3">
        <v>69</v>
      </c>
      <c r="DH14" s="3">
        <v>89</v>
      </c>
      <c r="DI14" s="3">
        <v>86</v>
      </c>
      <c r="DJ14" s="3">
        <v>72</v>
      </c>
      <c r="DK14" s="3">
        <v>112</v>
      </c>
      <c r="DL14" s="3">
        <v>62</v>
      </c>
      <c r="DM14" s="3">
        <v>73</v>
      </c>
      <c r="DN14" s="3">
        <v>54</v>
      </c>
      <c r="DO14" s="3">
        <v>67</v>
      </c>
      <c r="DP14" s="3">
        <v>70</v>
      </c>
      <c r="DQ14" s="3">
        <v>91</v>
      </c>
      <c r="DR14" s="3">
        <v>71</v>
      </c>
      <c r="DS14" s="3">
        <v>58</v>
      </c>
      <c r="DT14" s="3">
        <v>82</v>
      </c>
      <c r="DU14" s="3">
        <v>62</v>
      </c>
      <c r="DV14" s="3">
        <v>74</v>
      </c>
      <c r="DW14" s="3">
        <v>100</v>
      </c>
      <c r="DX14" s="3">
        <v>80</v>
      </c>
      <c r="DY14" s="3">
        <v>63</v>
      </c>
      <c r="DZ14" s="3">
        <v>74</v>
      </c>
      <c r="EA14" s="3"/>
      <c r="EB14" s="3"/>
      <c r="EC14" s="3"/>
      <c r="ED14" s="3"/>
      <c r="EE14" s="3"/>
    </row>
    <row r="15" spans="1:135" x14ac:dyDescent="0.35">
      <c r="A15" s="9" t="s">
        <v>12</v>
      </c>
      <c r="B15" s="1" t="s">
        <v>0</v>
      </c>
      <c r="C15" s="1" t="s">
        <v>8</v>
      </c>
      <c r="D15" s="62">
        <v>234</v>
      </c>
      <c r="E15" s="62">
        <v>254</v>
      </c>
      <c r="F15" s="62">
        <v>298</v>
      </c>
      <c r="G15" s="62">
        <v>273</v>
      </c>
      <c r="H15" s="62">
        <v>240</v>
      </c>
      <c r="I15" s="62">
        <v>228</v>
      </c>
      <c r="J15" s="62">
        <v>220</v>
      </c>
      <c r="K15" s="62">
        <v>179</v>
      </c>
      <c r="L15" s="62">
        <v>198</v>
      </c>
      <c r="M15" s="62">
        <v>199</v>
      </c>
      <c r="N15" s="62">
        <v>201</v>
      </c>
      <c r="O15" s="62">
        <v>129</v>
      </c>
      <c r="P15" s="62">
        <v>239</v>
      </c>
      <c r="Q15" s="62">
        <v>214</v>
      </c>
      <c r="R15" s="62">
        <v>178</v>
      </c>
      <c r="S15" s="62">
        <v>223</v>
      </c>
      <c r="T15" s="62">
        <v>182</v>
      </c>
      <c r="U15" s="62">
        <v>144</v>
      </c>
      <c r="V15" s="62">
        <v>123</v>
      </c>
      <c r="W15" s="62">
        <v>119</v>
      </c>
      <c r="X15" s="62">
        <v>108</v>
      </c>
      <c r="Y15" s="62">
        <v>118</v>
      </c>
      <c r="Z15" s="62">
        <v>118</v>
      </c>
      <c r="AA15" s="62">
        <v>128</v>
      </c>
      <c r="AB15" s="62">
        <v>136</v>
      </c>
      <c r="AC15" s="62">
        <v>148</v>
      </c>
      <c r="AD15" s="62">
        <v>120</v>
      </c>
      <c r="AE15" s="62">
        <v>155</v>
      </c>
      <c r="AF15" s="62">
        <v>110</v>
      </c>
      <c r="AG15" s="62">
        <v>87</v>
      </c>
      <c r="AH15" s="62">
        <v>114</v>
      </c>
      <c r="AI15" s="62">
        <v>105</v>
      </c>
      <c r="AJ15" s="62">
        <v>102</v>
      </c>
      <c r="AK15" s="62">
        <v>94</v>
      </c>
      <c r="AL15" s="62">
        <v>104</v>
      </c>
      <c r="AM15" s="62">
        <v>93</v>
      </c>
      <c r="AN15" s="62">
        <v>124</v>
      </c>
      <c r="AO15" s="62">
        <v>122</v>
      </c>
      <c r="AP15" s="62">
        <v>77</v>
      </c>
      <c r="AQ15" s="62">
        <v>119</v>
      </c>
      <c r="AR15" s="62">
        <v>100</v>
      </c>
      <c r="AS15" s="62">
        <v>102</v>
      </c>
      <c r="AT15" s="62">
        <v>81</v>
      </c>
      <c r="AU15" s="62">
        <v>95</v>
      </c>
      <c r="AV15" s="62">
        <v>99</v>
      </c>
      <c r="AW15" s="62">
        <v>98</v>
      </c>
      <c r="AX15" s="62">
        <v>90</v>
      </c>
      <c r="AY15" s="62">
        <v>98</v>
      </c>
      <c r="AZ15" s="62">
        <v>100</v>
      </c>
      <c r="BA15" s="62">
        <v>133</v>
      </c>
      <c r="BB15" s="62">
        <v>119</v>
      </c>
      <c r="BC15" s="62">
        <v>149</v>
      </c>
      <c r="BD15" s="62">
        <v>104</v>
      </c>
      <c r="BE15" s="62">
        <v>99</v>
      </c>
      <c r="BF15" s="62">
        <v>103</v>
      </c>
      <c r="BG15" s="62">
        <v>111</v>
      </c>
      <c r="BH15" s="62">
        <v>105</v>
      </c>
      <c r="BI15" s="62">
        <v>98</v>
      </c>
      <c r="BJ15" s="62">
        <v>96</v>
      </c>
      <c r="BK15" s="62">
        <v>106</v>
      </c>
      <c r="BL15" s="3">
        <v>119</v>
      </c>
      <c r="BM15" s="3">
        <v>139</v>
      </c>
      <c r="BN15" s="3">
        <v>102</v>
      </c>
      <c r="BO15" s="3">
        <v>118</v>
      </c>
      <c r="BP15" s="3">
        <v>100</v>
      </c>
      <c r="BQ15" s="3">
        <v>118</v>
      </c>
      <c r="BR15" s="3">
        <v>89</v>
      </c>
      <c r="BS15" s="3">
        <v>94</v>
      </c>
      <c r="BT15" s="3">
        <v>96</v>
      </c>
      <c r="BU15" s="3">
        <v>111</v>
      </c>
      <c r="BV15" s="3">
        <v>130</v>
      </c>
      <c r="BW15" s="3">
        <v>137</v>
      </c>
      <c r="BX15" s="3">
        <v>150</v>
      </c>
      <c r="BY15" s="3">
        <v>162</v>
      </c>
      <c r="BZ15" s="3">
        <v>133</v>
      </c>
      <c r="CA15" s="3">
        <v>152</v>
      </c>
      <c r="CB15" s="3">
        <v>128</v>
      </c>
      <c r="CC15" s="3">
        <v>131</v>
      </c>
      <c r="CD15" s="3">
        <v>100</v>
      </c>
      <c r="CE15" s="3">
        <v>119</v>
      </c>
      <c r="CF15" s="3">
        <v>104</v>
      </c>
      <c r="CG15" s="3">
        <v>117</v>
      </c>
      <c r="CH15" s="3">
        <v>117</v>
      </c>
      <c r="CI15" s="3">
        <v>114</v>
      </c>
      <c r="CJ15" s="3">
        <v>145</v>
      </c>
      <c r="CK15" s="3">
        <v>119</v>
      </c>
      <c r="CL15" s="3">
        <v>94</v>
      </c>
      <c r="CM15" s="3">
        <v>167</v>
      </c>
      <c r="CN15" s="3">
        <v>131</v>
      </c>
      <c r="CO15" s="3">
        <v>118</v>
      </c>
      <c r="CP15" s="3">
        <v>123</v>
      </c>
      <c r="CQ15" s="3">
        <v>118</v>
      </c>
      <c r="CR15" s="3">
        <v>109</v>
      </c>
      <c r="CS15" s="3">
        <v>115</v>
      </c>
      <c r="CT15" s="3">
        <v>105</v>
      </c>
      <c r="CU15" s="3">
        <v>105</v>
      </c>
      <c r="CV15" s="3">
        <v>117</v>
      </c>
      <c r="CW15" s="3">
        <v>140</v>
      </c>
      <c r="CX15" s="3">
        <v>133</v>
      </c>
      <c r="CY15" s="3">
        <v>172</v>
      </c>
      <c r="CZ15" s="3">
        <v>109</v>
      </c>
      <c r="DA15" s="3">
        <v>110</v>
      </c>
      <c r="DB15" s="3">
        <v>88</v>
      </c>
      <c r="DC15" s="3">
        <v>86</v>
      </c>
      <c r="DD15" s="3">
        <v>103</v>
      </c>
      <c r="DE15" s="3">
        <v>110</v>
      </c>
      <c r="DF15" s="3">
        <v>101</v>
      </c>
      <c r="DG15" s="3">
        <v>108</v>
      </c>
      <c r="DH15" s="3">
        <v>118</v>
      </c>
      <c r="DI15" s="3">
        <v>126</v>
      </c>
      <c r="DJ15" s="3">
        <v>125</v>
      </c>
      <c r="DK15" s="3">
        <v>155</v>
      </c>
      <c r="DL15" s="3">
        <v>115</v>
      </c>
      <c r="DM15" s="3">
        <v>93</v>
      </c>
      <c r="DN15" s="3">
        <v>109</v>
      </c>
      <c r="DO15" s="3">
        <v>102</v>
      </c>
      <c r="DP15" s="3">
        <v>92</v>
      </c>
      <c r="DQ15" s="3">
        <v>102</v>
      </c>
      <c r="DR15" s="3">
        <v>96</v>
      </c>
      <c r="DS15" s="3">
        <v>106</v>
      </c>
      <c r="DT15" s="3">
        <v>105</v>
      </c>
      <c r="DU15" s="3">
        <v>111</v>
      </c>
      <c r="DV15" s="3">
        <v>118</v>
      </c>
      <c r="DW15" s="3">
        <v>122</v>
      </c>
      <c r="DX15" s="3">
        <v>101</v>
      </c>
      <c r="DY15" s="3">
        <v>100</v>
      </c>
      <c r="DZ15" s="3">
        <v>96</v>
      </c>
      <c r="EA15" s="3"/>
      <c r="EB15" s="3"/>
      <c r="EC15" s="3"/>
      <c r="ED15" s="3"/>
      <c r="EE15" s="3"/>
    </row>
    <row r="16" spans="1:135" x14ac:dyDescent="0.35">
      <c r="A16" s="9" t="s">
        <v>12</v>
      </c>
      <c r="B16" s="1" t="s">
        <v>0</v>
      </c>
      <c r="C16" s="1" t="s">
        <v>9</v>
      </c>
      <c r="D16" s="62">
        <v>380</v>
      </c>
      <c r="E16" s="62">
        <v>373</v>
      </c>
      <c r="F16" s="62">
        <v>373</v>
      </c>
      <c r="G16" s="62">
        <v>370</v>
      </c>
      <c r="H16" s="62">
        <v>362</v>
      </c>
      <c r="I16" s="62">
        <v>360</v>
      </c>
      <c r="J16" s="62">
        <v>358</v>
      </c>
      <c r="K16" s="62">
        <v>344</v>
      </c>
      <c r="L16" s="62">
        <v>337</v>
      </c>
      <c r="M16" s="62">
        <v>329</v>
      </c>
      <c r="N16" s="62">
        <v>323</v>
      </c>
      <c r="O16" s="62">
        <v>317</v>
      </c>
      <c r="P16" s="62">
        <v>306</v>
      </c>
      <c r="Q16" s="62">
        <v>295</v>
      </c>
      <c r="R16" s="62">
        <v>283</v>
      </c>
      <c r="S16" s="62">
        <v>269</v>
      </c>
      <c r="T16" s="62">
        <v>263</v>
      </c>
      <c r="U16" s="62">
        <v>254</v>
      </c>
      <c r="V16" s="62">
        <v>246</v>
      </c>
      <c r="W16" s="62">
        <v>236</v>
      </c>
      <c r="X16" s="62">
        <v>230</v>
      </c>
      <c r="Y16" s="62">
        <v>222</v>
      </c>
      <c r="Z16" s="62">
        <v>213</v>
      </c>
      <c r="AA16" s="62">
        <v>212</v>
      </c>
      <c r="AB16" s="62">
        <v>212</v>
      </c>
      <c r="AC16" s="62">
        <v>204</v>
      </c>
      <c r="AD16" s="62">
        <v>200</v>
      </c>
      <c r="AE16" s="62">
        <v>194</v>
      </c>
      <c r="AF16" s="62">
        <v>189</v>
      </c>
      <c r="AG16" s="62">
        <v>188</v>
      </c>
      <c r="AH16" s="62">
        <v>178</v>
      </c>
      <c r="AI16" s="62">
        <v>175</v>
      </c>
      <c r="AJ16" s="62">
        <v>174</v>
      </c>
      <c r="AK16" s="62">
        <v>167</v>
      </c>
      <c r="AL16" s="62">
        <v>167</v>
      </c>
      <c r="AM16" s="62">
        <v>165</v>
      </c>
      <c r="AN16" s="62">
        <v>164</v>
      </c>
      <c r="AO16" s="62">
        <v>165</v>
      </c>
      <c r="AP16" s="62">
        <v>163</v>
      </c>
      <c r="AQ16" s="62">
        <v>156</v>
      </c>
      <c r="AR16" s="62">
        <v>149</v>
      </c>
      <c r="AS16" s="62">
        <v>147</v>
      </c>
      <c r="AT16" s="62">
        <v>146</v>
      </c>
      <c r="AU16" s="62">
        <v>144</v>
      </c>
      <c r="AV16" s="62">
        <v>144</v>
      </c>
      <c r="AW16" s="62">
        <v>143</v>
      </c>
      <c r="AX16" s="62">
        <v>142</v>
      </c>
      <c r="AY16" s="62">
        <v>136</v>
      </c>
      <c r="AZ16" s="62">
        <v>132</v>
      </c>
      <c r="BA16" s="62">
        <v>129</v>
      </c>
      <c r="BB16" s="62">
        <v>183</v>
      </c>
      <c r="BC16" s="62">
        <v>181</v>
      </c>
      <c r="BD16" s="62">
        <v>182</v>
      </c>
      <c r="BE16" s="62">
        <v>182</v>
      </c>
      <c r="BF16" s="62">
        <v>180</v>
      </c>
      <c r="BG16" s="62">
        <v>756</v>
      </c>
      <c r="BH16" s="62">
        <v>714</v>
      </c>
      <c r="BI16" s="62">
        <v>704</v>
      </c>
      <c r="BJ16" s="62">
        <v>698</v>
      </c>
      <c r="BK16" s="62">
        <v>657</v>
      </c>
      <c r="BL16" s="62">
        <v>552</v>
      </c>
      <c r="BM16" s="62">
        <v>385</v>
      </c>
      <c r="BN16" s="62">
        <v>202</v>
      </c>
      <c r="BO16" s="62">
        <v>202</v>
      </c>
      <c r="BP16" s="62">
        <v>192</v>
      </c>
      <c r="BQ16" s="62">
        <v>191</v>
      </c>
      <c r="BR16" s="62">
        <v>156</v>
      </c>
      <c r="BS16" s="62">
        <v>137</v>
      </c>
      <c r="BT16" s="62">
        <v>152</v>
      </c>
      <c r="BU16" s="62">
        <v>153</v>
      </c>
      <c r="BV16" s="62">
        <v>150</v>
      </c>
      <c r="BW16" s="62">
        <v>150</v>
      </c>
      <c r="BX16" s="62">
        <v>130</v>
      </c>
      <c r="BY16" s="62">
        <v>129</v>
      </c>
      <c r="BZ16" s="62">
        <v>128</v>
      </c>
      <c r="CA16" s="62">
        <v>126</v>
      </c>
      <c r="CB16" s="62">
        <v>126</v>
      </c>
      <c r="CC16" s="62">
        <v>123</v>
      </c>
      <c r="CD16" s="62">
        <v>123</v>
      </c>
      <c r="CE16" s="62">
        <v>122</v>
      </c>
      <c r="CF16" s="62">
        <v>122</v>
      </c>
      <c r="CG16" s="62">
        <v>121</v>
      </c>
      <c r="CH16" s="62">
        <v>118</v>
      </c>
      <c r="CI16" s="62">
        <v>118</v>
      </c>
      <c r="CJ16" s="62">
        <v>118</v>
      </c>
      <c r="CK16" s="62">
        <v>118</v>
      </c>
      <c r="CL16" s="62">
        <v>118</v>
      </c>
      <c r="CM16" s="62">
        <v>118</v>
      </c>
      <c r="CN16" s="62">
        <v>116</v>
      </c>
      <c r="CO16" s="62">
        <v>112</v>
      </c>
      <c r="CP16" s="62">
        <v>110</v>
      </c>
      <c r="CQ16" s="62">
        <v>108</v>
      </c>
      <c r="CR16" s="62">
        <v>107</v>
      </c>
      <c r="CS16" s="62">
        <v>107</v>
      </c>
      <c r="CT16" s="62">
        <v>106</v>
      </c>
      <c r="CU16" s="62">
        <v>106</v>
      </c>
      <c r="CV16" s="3">
        <v>96</v>
      </c>
      <c r="CW16" s="3">
        <v>106</v>
      </c>
      <c r="CX16" s="3">
        <v>105</v>
      </c>
      <c r="CY16" s="3">
        <v>104</v>
      </c>
      <c r="CZ16" s="3">
        <v>104</v>
      </c>
      <c r="DA16" s="3">
        <v>104</v>
      </c>
      <c r="DB16" s="3">
        <v>104</v>
      </c>
      <c r="DC16" s="3">
        <v>103</v>
      </c>
      <c r="DD16" s="3">
        <v>101</v>
      </c>
      <c r="DE16" s="3">
        <v>100</v>
      </c>
      <c r="DF16" s="3">
        <v>96</v>
      </c>
      <c r="DG16" s="3">
        <v>95</v>
      </c>
      <c r="DH16" s="3">
        <v>95</v>
      </c>
      <c r="DI16" s="3">
        <v>95</v>
      </c>
      <c r="DJ16" s="3">
        <v>93</v>
      </c>
      <c r="DK16" s="3">
        <v>91</v>
      </c>
      <c r="DL16" s="3">
        <v>91</v>
      </c>
      <c r="DM16" s="3">
        <v>91</v>
      </c>
      <c r="DN16" s="3">
        <v>91</v>
      </c>
      <c r="DO16" s="3">
        <v>91</v>
      </c>
      <c r="DP16" s="3">
        <v>91</v>
      </c>
      <c r="DQ16" s="3">
        <v>91</v>
      </c>
      <c r="DR16" s="3">
        <v>90</v>
      </c>
      <c r="DS16" s="3">
        <v>90</v>
      </c>
      <c r="DT16" s="3">
        <v>89</v>
      </c>
      <c r="DU16" s="3">
        <v>88</v>
      </c>
      <c r="DV16" s="3">
        <v>87</v>
      </c>
      <c r="DW16" s="3">
        <v>87</v>
      </c>
      <c r="DX16" s="3">
        <v>86</v>
      </c>
      <c r="DY16" s="3">
        <v>87</v>
      </c>
      <c r="DZ16" s="3">
        <v>86</v>
      </c>
      <c r="EA16" s="3"/>
      <c r="EB16" s="3"/>
      <c r="EC16" s="3"/>
      <c r="ED16" s="3"/>
      <c r="EE16" s="3"/>
    </row>
    <row r="17" spans="1:135" x14ac:dyDescent="0.35">
      <c r="A17" s="9" t="s">
        <v>12</v>
      </c>
      <c r="B17" s="1" t="s">
        <v>48</v>
      </c>
      <c r="C17" s="1" t="s">
        <v>1</v>
      </c>
      <c r="D17" s="61">
        <v>2290</v>
      </c>
      <c r="E17" s="61">
        <v>2286</v>
      </c>
      <c r="F17" s="61">
        <v>2253</v>
      </c>
      <c r="G17" s="61">
        <v>2337</v>
      </c>
      <c r="H17" s="61">
        <v>2406</v>
      </c>
      <c r="I17" s="61">
        <v>2372</v>
      </c>
      <c r="J17" s="61">
        <v>2391</v>
      </c>
      <c r="K17" s="61">
        <v>2459</v>
      </c>
      <c r="L17" s="61">
        <v>2488</v>
      </c>
      <c r="M17" s="61">
        <v>2440</v>
      </c>
      <c r="N17" s="61">
        <v>2470</v>
      </c>
      <c r="O17" s="61">
        <v>2602</v>
      </c>
      <c r="P17" s="61">
        <v>2533</v>
      </c>
      <c r="Q17" s="61">
        <v>2496</v>
      </c>
      <c r="R17" s="61">
        <v>2576</v>
      </c>
      <c r="S17" s="61">
        <v>2548</v>
      </c>
      <c r="T17" s="61">
        <v>2567</v>
      </c>
      <c r="U17" s="61">
        <v>2594</v>
      </c>
      <c r="V17" s="61">
        <v>2625</v>
      </c>
      <c r="W17" s="61">
        <v>2673</v>
      </c>
      <c r="X17" s="61">
        <v>2673</v>
      </c>
      <c r="Y17" s="61">
        <v>2652</v>
      </c>
      <c r="Z17" s="61">
        <v>2735</v>
      </c>
      <c r="AA17" s="61">
        <v>2660</v>
      </c>
      <c r="AB17" s="61">
        <v>2745</v>
      </c>
      <c r="AC17" s="61">
        <v>2656</v>
      </c>
      <c r="AD17" s="61">
        <v>2698</v>
      </c>
      <c r="AE17" s="61">
        <v>2733</v>
      </c>
      <c r="AF17" s="61">
        <v>2755</v>
      </c>
      <c r="AG17" s="61">
        <v>2758</v>
      </c>
      <c r="AH17" s="61">
        <v>2754</v>
      </c>
      <c r="AI17" s="61">
        <v>2807</v>
      </c>
      <c r="AJ17" s="61">
        <v>2772</v>
      </c>
      <c r="AK17" s="61">
        <v>2840</v>
      </c>
      <c r="AL17" s="61">
        <v>2837</v>
      </c>
      <c r="AM17" s="61">
        <v>2823</v>
      </c>
      <c r="AN17" s="61">
        <v>2890</v>
      </c>
      <c r="AO17" s="61">
        <v>2742</v>
      </c>
      <c r="AP17" s="61">
        <v>2891</v>
      </c>
      <c r="AQ17" s="61">
        <v>2815</v>
      </c>
      <c r="AR17" s="61">
        <v>2899</v>
      </c>
      <c r="AS17" s="61">
        <v>2852</v>
      </c>
      <c r="AT17" s="61">
        <v>2937</v>
      </c>
      <c r="AU17" s="61">
        <v>2965</v>
      </c>
      <c r="AV17" s="61">
        <v>2969</v>
      </c>
      <c r="AW17" s="61">
        <v>3011</v>
      </c>
      <c r="AX17" s="61">
        <v>3102</v>
      </c>
      <c r="AY17" s="61">
        <v>3073</v>
      </c>
      <c r="AZ17" s="61">
        <v>3107</v>
      </c>
      <c r="BA17" s="61">
        <v>3014</v>
      </c>
      <c r="BB17" s="61">
        <v>3081</v>
      </c>
      <c r="BC17" s="61">
        <v>3073</v>
      </c>
      <c r="BD17" s="61">
        <v>3174</v>
      </c>
      <c r="BE17" s="61">
        <v>3112</v>
      </c>
      <c r="BF17" s="61">
        <v>3147</v>
      </c>
      <c r="BG17" s="61">
        <v>3193</v>
      </c>
      <c r="BH17" s="61">
        <v>3252</v>
      </c>
      <c r="BI17" s="61">
        <v>3200</v>
      </c>
      <c r="BJ17" s="61">
        <v>3198</v>
      </c>
      <c r="BK17" s="61">
        <v>3164</v>
      </c>
      <c r="BL17" s="61">
        <v>3247</v>
      </c>
      <c r="BM17" s="61">
        <v>3090</v>
      </c>
      <c r="BN17" s="61">
        <v>3270</v>
      </c>
      <c r="BO17" s="61">
        <v>3297</v>
      </c>
      <c r="BP17" s="61">
        <v>3195</v>
      </c>
      <c r="BQ17" s="61">
        <v>3242</v>
      </c>
      <c r="BR17" s="61">
        <v>3387</v>
      </c>
      <c r="BS17" s="61">
        <v>3363</v>
      </c>
      <c r="BT17" s="61">
        <v>3377</v>
      </c>
      <c r="BU17" s="61">
        <v>3365</v>
      </c>
      <c r="BV17" s="61">
        <v>3375</v>
      </c>
      <c r="BW17" s="61">
        <v>3356</v>
      </c>
      <c r="BX17" s="61">
        <v>3409</v>
      </c>
      <c r="BY17" s="61">
        <v>3222</v>
      </c>
      <c r="BZ17" s="61">
        <v>3369</v>
      </c>
      <c r="CA17" s="61">
        <v>3337</v>
      </c>
      <c r="CB17" s="61">
        <v>3448</v>
      </c>
      <c r="CC17" s="61">
        <v>3470</v>
      </c>
      <c r="CD17" s="61">
        <v>3508</v>
      </c>
      <c r="CE17" s="61">
        <v>3535</v>
      </c>
      <c r="CF17" s="61">
        <v>3530</v>
      </c>
      <c r="CG17" s="61">
        <v>3506</v>
      </c>
      <c r="CH17" s="61">
        <v>3501</v>
      </c>
      <c r="CI17" s="61">
        <v>3504</v>
      </c>
      <c r="CJ17" s="61">
        <v>3619</v>
      </c>
      <c r="CK17" s="61">
        <v>3439</v>
      </c>
      <c r="CL17" s="61">
        <v>3567</v>
      </c>
      <c r="CM17" s="61">
        <v>3477</v>
      </c>
      <c r="CN17" s="61">
        <v>3575</v>
      </c>
      <c r="CO17" s="61">
        <v>3651</v>
      </c>
      <c r="CP17" s="61">
        <v>3669</v>
      </c>
      <c r="CQ17" s="61">
        <v>3615</v>
      </c>
      <c r="CR17" s="61">
        <v>3694</v>
      </c>
      <c r="CS17" s="61">
        <v>3744</v>
      </c>
      <c r="CT17" s="61">
        <v>3699</v>
      </c>
      <c r="CU17" s="61">
        <v>3676</v>
      </c>
      <c r="CV17" s="3">
        <v>3790</v>
      </c>
      <c r="CW17" s="3">
        <v>3604</v>
      </c>
      <c r="CX17" s="3">
        <v>3626</v>
      </c>
      <c r="CY17" s="3">
        <v>3634</v>
      </c>
      <c r="CZ17" s="3">
        <v>3753</v>
      </c>
      <c r="DA17" s="3">
        <v>3802</v>
      </c>
      <c r="DB17" s="3">
        <v>3816</v>
      </c>
      <c r="DC17" s="3">
        <v>3839</v>
      </c>
      <c r="DD17" s="3">
        <v>3833</v>
      </c>
      <c r="DE17" s="3">
        <v>3846</v>
      </c>
      <c r="DF17" s="3">
        <v>3858</v>
      </c>
      <c r="DG17" s="3">
        <v>3913</v>
      </c>
      <c r="DH17" s="3">
        <v>3884</v>
      </c>
      <c r="DI17" s="3">
        <v>3738</v>
      </c>
      <c r="DJ17" s="3">
        <v>3822</v>
      </c>
      <c r="DK17" s="3">
        <v>3797</v>
      </c>
      <c r="DL17" s="3">
        <v>4026</v>
      </c>
      <c r="DM17" s="3">
        <v>3993</v>
      </c>
      <c r="DN17" s="3">
        <v>3945</v>
      </c>
      <c r="DO17" s="3">
        <v>3990</v>
      </c>
      <c r="DP17" s="3">
        <v>4009</v>
      </c>
      <c r="DQ17" s="3">
        <v>3962</v>
      </c>
      <c r="DR17" s="3">
        <v>4057</v>
      </c>
      <c r="DS17" s="3">
        <v>3981</v>
      </c>
      <c r="DT17" s="3">
        <v>4021</v>
      </c>
      <c r="DU17" s="3">
        <v>3922</v>
      </c>
      <c r="DV17" s="3">
        <v>3919</v>
      </c>
      <c r="DW17" s="3">
        <v>3993</v>
      </c>
      <c r="DX17" s="3">
        <v>4021</v>
      </c>
      <c r="DY17" s="3">
        <v>4077</v>
      </c>
      <c r="DZ17" s="3">
        <v>4099</v>
      </c>
      <c r="EA17" s="3"/>
      <c r="EB17" s="3"/>
      <c r="EC17" s="3"/>
      <c r="ED17" s="3"/>
      <c r="EE17" s="3"/>
    </row>
    <row r="18" spans="1:135" x14ac:dyDescent="0.35">
      <c r="A18" s="9" t="s">
        <v>12</v>
      </c>
      <c r="B18" s="1" t="s">
        <v>48</v>
      </c>
      <c r="C18" s="1" t="s">
        <v>2</v>
      </c>
      <c r="D18" s="62">
        <v>423</v>
      </c>
      <c r="E18" s="62">
        <v>432</v>
      </c>
      <c r="F18" s="62">
        <v>464</v>
      </c>
      <c r="G18" s="62">
        <v>446</v>
      </c>
      <c r="H18" s="62">
        <v>443</v>
      </c>
      <c r="I18" s="62">
        <v>485</v>
      </c>
      <c r="J18" s="62">
        <v>502</v>
      </c>
      <c r="K18" s="62">
        <v>475</v>
      </c>
      <c r="L18" s="62">
        <v>452</v>
      </c>
      <c r="M18" s="62">
        <v>472</v>
      </c>
      <c r="N18" s="62">
        <v>448</v>
      </c>
      <c r="O18" s="62">
        <v>433</v>
      </c>
      <c r="P18" s="62">
        <v>451</v>
      </c>
      <c r="Q18" s="62">
        <v>438</v>
      </c>
      <c r="R18" s="62">
        <v>447</v>
      </c>
      <c r="S18" s="62">
        <v>445</v>
      </c>
      <c r="T18" s="62">
        <v>484</v>
      </c>
      <c r="U18" s="62">
        <v>463</v>
      </c>
      <c r="V18" s="62">
        <v>472</v>
      </c>
      <c r="W18" s="62">
        <v>502</v>
      </c>
      <c r="X18" s="62">
        <v>488</v>
      </c>
      <c r="Y18" s="62">
        <v>505</v>
      </c>
      <c r="Z18" s="62">
        <v>485</v>
      </c>
      <c r="AA18" s="62">
        <v>520</v>
      </c>
      <c r="AB18" s="62">
        <v>487</v>
      </c>
      <c r="AC18" s="62">
        <v>490</v>
      </c>
      <c r="AD18" s="62">
        <v>499</v>
      </c>
      <c r="AE18" s="62">
        <v>465</v>
      </c>
      <c r="AF18" s="62">
        <v>485</v>
      </c>
      <c r="AG18" s="62">
        <v>527</v>
      </c>
      <c r="AH18" s="62">
        <v>525</v>
      </c>
      <c r="AI18" s="62">
        <v>491</v>
      </c>
      <c r="AJ18" s="62">
        <v>509</v>
      </c>
      <c r="AK18" s="62">
        <v>490</v>
      </c>
      <c r="AL18" s="62">
        <v>492</v>
      </c>
      <c r="AM18" s="62">
        <v>516</v>
      </c>
      <c r="AN18" s="62">
        <v>492</v>
      </c>
      <c r="AO18" s="62">
        <v>523</v>
      </c>
      <c r="AP18" s="62">
        <v>506</v>
      </c>
      <c r="AQ18" s="62">
        <v>497</v>
      </c>
      <c r="AR18" s="62">
        <v>502</v>
      </c>
      <c r="AS18" s="62">
        <v>508</v>
      </c>
      <c r="AT18" s="62">
        <v>501</v>
      </c>
      <c r="AU18" s="62">
        <v>556</v>
      </c>
      <c r="AV18" s="62">
        <v>548</v>
      </c>
      <c r="AW18" s="62">
        <v>553</v>
      </c>
      <c r="AX18" s="62">
        <v>559</v>
      </c>
      <c r="AY18" s="62">
        <v>563</v>
      </c>
      <c r="AZ18" s="62">
        <v>547</v>
      </c>
      <c r="BA18" s="62">
        <v>569</v>
      </c>
      <c r="BB18" s="62">
        <v>576</v>
      </c>
      <c r="BC18" s="62">
        <v>551</v>
      </c>
      <c r="BD18" s="62">
        <v>544</v>
      </c>
      <c r="BE18" s="62">
        <v>562</v>
      </c>
      <c r="BF18" s="62">
        <v>566</v>
      </c>
      <c r="BG18" s="62">
        <v>563</v>
      </c>
      <c r="BH18" s="62">
        <v>559</v>
      </c>
      <c r="BI18" s="62">
        <v>576</v>
      </c>
      <c r="BJ18" s="62">
        <v>583</v>
      </c>
      <c r="BK18" s="62">
        <v>599</v>
      </c>
      <c r="BL18" s="62">
        <v>559</v>
      </c>
      <c r="BM18" s="62">
        <v>577</v>
      </c>
      <c r="BN18" s="62">
        <v>572</v>
      </c>
      <c r="BO18" s="62">
        <v>599</v>
      </c>
      <c r="BP18" s="62">
        <v>668</v>
      </c>
      <c r="BQ18" s="62">
        <v>644</v>
      </c>
      <c r="BR18" s="62">
        <v>588</v>
      </c>
      <c r="BS18" s="62">
        <v>604</v>
      </c>
      <c r="BT18" s="62">
        <v>580</v>
      </c>
      <c r="BU18" s="62">
        <v>608</v>
      </c>
      <c r="BV18" s="62">
        <v>614</v>
      </c>
      <c r="BW18" s="62">
        <v>603</v>
      </c>
      <c r="BX18" s="62">
        <v>600</v>
      </c>
      <c r="BY18" s="62">
        <v>620</v>
      </c>
      <c r="BZ18" s="62">
        <v>607</v>
      </c>
      <c r="CA18" s="62">
        <v>608</v>
      </c>
      <c r="CB18" s="62">
        <v>616</v>
      </c>
      <c r="CC18" s="62">
        <v>599</v>
      </c>
      <c r="CD18" s="62">
        <v>621</v>
      </c>
      <c r="CE18" s="62">
        <v>600</v>
      </c>
      <c r="CF18" s="62">
        <v>638</v>
      </c>
      <c r="CG18" s="62">
        <v>626</v>
      </c>
      <c r="CH18" s="62">
        <v>638</v>
      </c>
      <c r="CI18" s="62">
        <v>627</v>
      </c>
      <c r="CJ18" s="62">
        <v>552</v>
      </c>
      <c r="CK18" s="62">
        <v>628</v>
      </c>
      <c r="CL18" s="62">
        <v>606</v>
      </c>
      <c r="CM18" s="62">
        <v>596</v>
      </c>
      <c r="CN18" s="62">
        <v>600</v>
      </c>
      <c r="CO18" s="62">
        <v>629</v>
      </c>
      <c r="CP18" s="62">
        <v>645</v>
      </c>
      <c r="CQ18" s="62">
        <v>669</v>
      </c>
      <c r="CR18" s="62">
        <v>648</v>
      </c>
      <c r="CS18" s="62">
        <v>632</v>
      </c>
      <c r="CT18" s="62">
        <v>644</v>
      </c>
      <c r="CU18" s="62">
        <v>642</v>
      </c>
      <c r="CV18" s="3">
        <v>587</v>
      </c>
      <c r="CW18" s="3">
        <v>636</v>
      </c>
      <c r="CX18" s="3">
        <v>669</v>
      </c>
      <c r="CY18" s="3">
        <v>649</v>
      </c>
      <c r="CZ18" s="3">
        <v>640</v>
      </c>
      <c r="DA18" s="3">
        <v>649</v>
      </c>
      <c r="DB18" s="3">
        <v>652</v>
      </c>
      <c r="DC18" s="3">
        <v>677</v>
      </c>
      <c r="DD18" s="3">
        <v>659</v>
      </c>
      <c r="DE18" s="3">
        <v>653</v>
      </c>
      <c r="DF18" s="3">
        <v>655</v>
      </c>
      <c r="DG18" s="3">
        <v>635</v>
      </c>
      <c r="DH18" s="3">
        <v>671</v>
      </c>
      <c r="DI18" s="3">
        <v>658</v>
      </c>
      <c r="DJ18" s="3">
        <v>666</v>
      </c>
      <c r="DK18" s="3">
        <v>639</v>
      </c>
      <c r="DL18" s="3">
        <v>620</v>
      </c>
      <c r="DM18" s="3">
        <v>640</v>
      </c>
      <c r="DN18" s="3">
        <v>645</v>
      </c>
      <c r="DO18" s="3">
        <v>648</v>
      </c>
      <c r="DP18" s="3">
        <v>623</v>
      </c>
      <c r="DQ18" s="3">
        <v>644</v>
      </c>
      <c r="DR18" s="3">
        <v>606</v>
      </c>
      <c r="DS18" s="3">
        <v>670</v>
      </c>
      <c r="DT18" s="3">
        <v>659</v>
      </c>
      <c r="DU18" s="3">
        <v>701</v>
      </c>
      <c r="DV18" s="3">
        <v>670</v>
      </c>
      <c r="DW18" s="3">
        <v>650</v>
      </c>
      <c r="DX18" s="3">
        <v>669</v>
      </c>
      <c r="DY18" s="3">
        <v>653</v>
      </c>
      <c r="DZ18" s="3">
        <v>665</v>
      </c>
      <c r="EA18" s="3"/>
      <c r="EB18" s="3"/>
      <c r="EC18" s="3"/>
      <c r="ED18" s="3"/>
      <c r="EE18" s="3"/>
    </row>
    <row r="19" spans="1:135" x14ac:dyDescent="0.35">
      <c r="A19" s="9" t="s">
        <v>12</v>
      </c>
      <c r="B19" s="1" t="s">
        <v>48</v>
      </c>
      <c r="C19" s="1" t="s">
        <v>3</v>
      </c>
      <c r="D19" s="62">
        <v>355</v>
      </c>
      <c r="E19" s="62">
        <v>349</v>
      </c>
      <c r="F19" s="62">
        <v>379</v>
      </c>
      <c r="G19" s="62">
        <v>369</v>
      </c>
      <c r="H19" s="62">
        <v>403</v>
      </c>
      <c r="I19" s="62">
        <v>387</v>
      </c>
      <c r="J19" s="62">
        <v>361</v>
      </c>
      <c r="K19" s="62">
        <v>339</v>
      </c>
      <c r="L19" s="62">
        <v>347</v>
      </c>
      <c r="M19" s="62">
        <v>391</v>
      </c>
      <c r="N19" s="62">
        <v>382</v>
      </c>
      <c r="O19" s="62">
        <v>369</v>
      </c>
      <c r="P19" s="62">
        <v>344</v>
      </c>
      <c r="Q19" s="62">
        <v>393</v>
      </c>
      <c r="R19" s="62">
        <v>364</v>
      </c>
      <c r="S19" s="62">
        <v>391</v>
      </c>
      <c r="T19" s="62">
        <v>384</v>
      </c>
      <c r="U19" s="62">
        <v>420</v>
      </c>
      <c r="V19" s="62">
        <v>417</v>
      </c>
      <c r="W19" s="62">
        <v>383</v>
      </c>
      <c r="X19" s="62">
        <v>417</v>
      </c>
      <c r="Y19" s="62">
        <v>401</v>
      </c>
      <c r="Z19" s="62">
        <v>381</v>
      </c>
      <c r="AA19" s="62">
        <v>391</v>
      </c>
      <c r="AB19" s="62">
        <v>360</v>
      </c>
      <c r="AC19" s="62">
        <v>409</v>
      </c>
      <c r="AD19" s="62">
        <v>420</v>
      </c>
      <c r="AE19" s="62">
        <v>405</v>
      </c>
      <c r="AF19" s="62">
        <v>407</v>
      </c>
      <c r="AG19" s="62">
        <v>387</v>
      </c>
      <c r="AH19" s="62">
        <v>371</v>
      </c>
      <c r="AI19" s="62">
        <v>391</v>
      </c>
      <c r="AJ19" s="62">
        <v>388</v>
      </c>
      <c r="AK19" s="62">
        <v>397</v>
      </c>
      <c r="AL19" s="62">
        <v>417</v>
      </c>
      <c r="AM19" s="62">
        <v>405</v>
      </c>
      <c r="AN19" s="62">
        <v>366</v>
      </c>
      <c r="AO19" s="62">
        <v>418</v>
      </c>
      <c r="AP19" s="62">
        <v>383</v>
      </c>
      <c r="AQ19" s="62">
        <v>410</v>
      </c>
      <c r="AR19" s="62">
        <v>367</v>
      </c>
      <c r="AS19" s="62">
        <v>429</v>
      </c>
      <c r="AT19" s="62">
        <v>407</v>
      </c>
      <c r="AU19" s="62">
        <v>421</v>
      </c>
      <c r="AV19" s="62">
        <v>412</v>
      </c>
      <c r="AW19" s="62">
        <v>385</v>
      </c>
      <c r="AX19" s="62">
        <v>415</v>
      </c>
      <c r="AY19" s="62">
        <v>425</v>
      </c>
      <c r="AZ19" s="62">
        <v>427</v>
      </c>
      <c r="BA19" s="62">
        <v>442</v>
      </c>
      <c r="BB19" s="62">
        <v>428</v>
      </c>
      <c r="BC19" s="62">
        <v>425</v>
      </c>
      <c r="BD19" s="62">
        <v>384</v>
      </c>
      <c r="BE19" s="62">
        <v>413</v>
      </c>
      <c r="BF19" s="62">
        <v>450</v>
      </c>
      <c r="BG19" s="62">
        <v>430</v>
      </c>
      <c r="BH19" s="62">
        <v>411</v>
      </c>
      <c r="BI19" s="62">
        <v>454</v>
      </c>
      <c r="BJ19" s="62">
        <v>441</v>
      </c>
      <c r="BK19" s="62">
        <v>443</v>
      </c>
      <c r="BL19" s="62">
        <v>431</v>
      </c>
      <c r="BM19" s="62">
        <v>485</v>
      </c>
      <c r="BN19" s="62">
        <v>430</v>
      </c>
      <c r="BO19" s="62">
        <v>448</v>
      </c>
      <c r="BP19" s="62">
        <v>443</v>
      </c>
      <c r="BQ19" s="62">
        <v>455</v>
      </c>
      <c r="BR19" s="62">
        <v>426</v>
      </c>
      <c r="BS19" s="62">
        <v>424</v>
      </c>
      <c r="BT19" s="62">
        <v>462</v>
      </c>
      <c r="BU19" s="62">
        <v>445</v>
      </c>
      <c r="BV19" s="62">
        <v>469</v>
      </c>
      <c r="BW19" s="62">
        <v>471</v>
      </c>
      <c r="BX19" s="62">
        <v>441</v>
      </c>
      <c r="BY19" s="62">
        <v>505</v>
      </c>
      <c r="BZ19" s="62">
        <v>481</v>
      </c>
      <c r="CA19" s="62">
        <v>490</v>
      </c>
      <c r="CB19" s="62">
        <v>443</v>
      </c>
      <c r="CC19" s="62">
        <v>453</v>
      </c>
      <c r="CD19" s="62">
        <v>419</v>
      </c>
      <c r="CE19" s="62">
        <v>448</v>
      </c>
      <c r="CF19" s="62">
        <v>425</v>
      </c>
      <c r="CG19" s="62">
        <v>440</v>
      </c>
      <c r="CH19" s="62">
        <v>428</v>
      </c>
      <c r="CI19" s="62">
        <v>425</v>
      </c>
      <c r="CJ19" s="62">
        <v>438</v>
      </c>
      <c r="CK19" s="62">
        <v>459</v>
      </c>
      <c r="CL19" s="62">
        <v>435</v>
      </c>
      <c r="CM19" s="62">
        <v>482</v>
      </c>
      <c r="CN19" s="62">
        <v>506</v>
      </c>
      <c r="CO19" s="62">
        <v>460</v>
      </c>
      <c r="CP19" s="62">
        <v>476</v>
      </c>
      <c r="CQ19" s="62">
        <v>475</v>
      </c>
      <c r="CR19" s="62">
        <v>476</v>
      </c>
      <c r="CS19" s="62">
        <v>463</v>
      </c>
      <c r="CT19" s="62">
        <v>482</v>
      </c>
      <c r="CU19" s="62">
        <v>517</v>
      </c>
      <c r="CV19" s="3">
        <v>468</v>
      </c>
      <c r="CW19" s="3">
        <v>514</v>
      </c>
      <c r="CX19" s="3">
        <v>489</v>
      </c>
      <c r="CY19" s="3">
        <v>495</v>
      </c>
      <c r="CZ19" s="3">
        <v>494</v>
      </c>
      <c r="DA19" s="3">
        <v>490</v>
      </c>
      <c r="DB19" s="3">
        <v>483</v>
      </c>
      <c r="DC19" s="3">
        <v>450</v>
      </c>
      <c r="DD19" s="3">
        <v>501</v>
      </c>
      <c r="DE19" s="3">
        <v>481</v>
      </c>
      <c r="DF19" s="3">
        <v>484</v>
      </c>
      <c r="DG19" s="3">
        <v>492</v>
      </c>
      <c r="DH19" s="3">
        <v>448</v>
      </c>
      <c r="DI19" s="3">
        <v>531</v>
      </c>
      <c r="DJ19" s="3">
        <v>507</v>
      </c>
      <c r="DK19" s="3">
        <v>506</v>
      </c>
      <c r="DL19" s="3">
        <v>476</v>
      </c>
      <c r="DM19" s="3">
        <v>461</v>
      </c>
      <c r="DN19" s="3">
        <v>504</v>
      </c>
      <c r="DO19" s="3">
        <v>500</v>
      </c>
      <c r="DP19" s="3">
        <v>505</v>
      </c>
      <c r="DQ19" s="3">
        <v>517</v>
      </c>
      <c r="DR19" s="3">
        <v>526</v>
      </c>
      <c r="DS19" s="3">
        <v>516</v>
      </c>
      <c r="DT19" s="3">
        <v>485</v>
      </c>
      <c r="DU19" s="3">
        <v>503</v>
      </c>
      <c r="DV19" s="3">
        <v>520</v>
      </c>
      <c r="DW19" s="3">
        <v>511</v>
      </c>
      <c r="DX19" s="3">
        <v>502</v>
      </c>
      <c r="DY19" s="3">
        <v>511</v>
      </c>
      <c r="DZ19" s="3">
        <v>507</v>
      </c>
      <c r="EA19" s="3"/>
      <c r="EB19" s="3"/>
      <c r="EC19" s="3"/>
      <c r="ED19" s="3"/>
      <c r="EE19" s="3"/>
    </row>
    <row r="20" spans="1:135" x14ac:dyDescent="0.35">
      <c r="A20" s="9" t="s">
        <v>12</v>
      </c>
      <c r="B20" s="1" t="s">
        <v>48</v>
      </c>
      <c r="C20" s="1" t="s">
        <v>4</v>
      </c>
      <c r="D20" s="62">
        <v>234</v>
      </c>
      <c r="E20" s="62">
        <v>261</v>
      </c>
      <c r="F20" s="62">
        <v>242</v>
      </c>
      <c r="G20" s="62">
        <v>239</v>
      </c>
      <c r="H20" s="62">
        <v>228</v>
      </c>
      <c r="I20" s="62">
        <v>253</v>
      </c>
      <c r="J20" s="62">
        <v>239</v>
      </c>
      <c r="K20" s="62">
        <v>227</v>
      </c>
      <c r="L20" s="62">
        <v>240</v>
      </c>
      <c r="M20" s="62">
        <v>220</v>
      </c>
      <c r="N20" s="62">
        <v>224</v>
      </c>
      <c r="O20" s="62">
        <v>230</v>
      </c>
      <c r="P20" s="62">
        <v>240</v>
      </c>
      <c r="Q20" s="62">
        <v>245</v>
      </c>
      <c r="R20" s="62">
        <v>220</v>
      </c>
      <c r="S20" s="62">
        <v>233</v>
      </c>
      <c r="T20" s="62">
        <v>239</v>
      </c>
      <c r="U20" s="62">
        <v>238</v>
      </c>
      <c r="V20" s="62">
        <v>220</v>
      </c>
      <c r="W20" s="62">
        <v>239</v>
      </c>
      <c r="X20" s="62">
        <v>227</v>
      </c>
      <c r="Y20" s="62">
        <v>248</v>
      </c>
      <c r="Z20" s="62">
        <v>226</v>
      </c>
      <c r="AA20" s="62">
        <v>246</v>
      </c>
      <c r="AB20" s="62">
        <v>229</v>
      </c>
      <c r="AC20" s="62">
        <v>248</v>
      </c>
      <c r="AD20" s="62">
        <v>245</v>
      </c>
      <c r="AE20" s="62">
        <v>253</v>
      </c>
      <c r="AF20" s="62">
        <v>240</v>
      </c>
      <c r="AG20" s="62">
        <v>227</v>
      </c>
      <c r="AH20" s="62">
        <v>230</v>
      </c>
      <c r="AI20" s="62">
        <v>217</v>
      </c>
      <c r="AJ20" s="62">
        <v>226</v>
      </c>
      <c r="AK20" s="62">
        <v>216</v>
      </c>
      <c r="AL20" s="62">
        <v>202</v>
      </c>
      <c r="AM20" s="62">
        <v>225</v>
      </c>
      <c r="AN20" s="62">
        <v>272</v>
      </c>
      <c r="AO20" s="62">
        <v>260</v>
      </c>
      <c r="AP20" s="62">
        <v>226</v>
      </c>
      <c r="AQ20" s="62">
        <v>269</v>
      </c>
      <c r="AR20" s="62">
        <v>250</v>
      </c>
      <c r="AS20" s="62">
        <v>273</v>
      </c>
      <c r="AT20" s="62">
        <v>238</v>
      </c>
      <c r="AU20" s="62">
        <v>239</v>
      </c>
      <c r="AV20" s="62">
        <v>248</v>
      </c>
      <c r="AW20" s="62">
        <v>253</v>
      </c>
      <c r="AX20" s="62">
        <v>219</v>
      </c>
      <c r="AY20" s="62">
        <v>263</v>
      </c>
      <c r="AZ20" s="62">
        <v>265</v>
      </c>
      <c r="BA20" s="62">
        <v>264</v>
      </c>
      <c r="BB20" s="62">
        <v>246</v>
      </c>
      <c r="BC20" s="62">
        <v>286</v>
      </c>
      <c r="BD20" s="62">
        <v>275</v>
      </c>
      <c r="BE20" s="62">
        <v>288</v>
      </c>
      <c r="BF20" s="62">
        <v>247</v>
      </c>
      <c r="BG20" s="62">
        <v>253</v>
      </c>
      <c r="BH20" s="62">
        <v>250</v>
      </c>
      <c r="BI20" s="62">
        <v>249</v>
      </c>
      <c r="BJ20" s="62">
        <v>269</v>
      </c>
      <c r="BK20" s="62">
        <v>255</v>
      </c>
      <c r="BL20" s="62">
        <v>269</v>
      </c>
      <c r="BM20" s="62">
        <v>298</v>
      </c>
      <c r="BN20" s="62">
        <v>272</v>
      </c>
      <c r="BO20" s="62">
        <v>243</v>
      </c>
      <c r="BP20" s="62">
        <v>278</v>
      </c>
      <c r="BQ20" s="62">
        <v>281</v>
      </c>
      <c r="BR20" s="62">
        <v>241</v>
      </c>
      <c r="BS20" s="62">
        <v>252</v>
      </c>
      <c r="BT20" s="62">
        <v>241</v>
      </c>
      <c r="BU20" s="62">
        <v>254</v>
      </c>
      <c r="BV20" s="62">
        <v>270</v>
      </c>
      <c r="BW20" s="62">
        <v>272</v>
      </c>
      <c r="BX20" s="62">
        <v>240</v>
      </c>
      <c r="BY20" s="62">
        <v>320</v>
      </c>
      <c r="BZ20" s="62">
        <v>273</v>
      </c>
      <c r="CA20" s="62">
        <v>300</v>
      </c>
      <c r="CB20" s="62">
        <v>267</v>
      </c>
      <c r="CC20" s="62">
        <v>271</v>
      </c>
      <c r="CD20" s="62">
        <v>281</v>
      </c>
      <c r="CE20" s="62">
        <v>266</v>
      </c>
      <c r="CF20" s="62">
        <v>259</v>
      </c>
      <c r="CG20" s="62">
        <v>286</v>
      </c>
      <c r="CH20" s="62">
        <v>286</v>
      </c>
      <c r="CI20" s="62">
        <v>292</v>
      </c>
      <c r="CJ20" s="62">
        <v>260</v>
      </c>
      <c r="CK20" s="62">
        <v>298</v>
      </c>
      <c r="CL20" s="62">
        <v>266</v>
      </c>
      <c r="CM20" s="62">
        <v>306</v>
      </c>
      <c r="CN20" s="62">
        <v>288</v>
      </c>
      <c r="CO20" s="62">
        <v>280</v>
      </c>
      <c r="CP20" s="62">
        <v>291</v>
      </c>
      <c r="CQ20" s="62">
        <v>307</v>
      </c>
      <c r="CR20" s="62">
        <v>288</v>
      </c>
      <c r="CS20" s="62">
        <v>297</v>
      </c>
      <c r="CT20" s="62">
        <v>286</v>
      </c>
      <c r="CU20" s="62">
        <v>290</v>
      </c>
      <c r="CV20" s="3">
        <v>291</v>
      </c>
      <c r="CW20" s="3">
        <v>328</v>
      </c>
      <c r="CX20" s="3">
        <v>299</v>
      </c>
      <c r="CY20" s="3">
        <v>308</v>
      </c>
      <c r="CZ20" s="3">
        <v>300</v>
      </c>
      <c r="DA20" s="3">
        <v>310</v>
      </c>
      <c r="DB20" s="3">
        <v>287</v>
      </c>
      <c r="DC20" s="3">
        <v>294</v>
      </c>
      <c r="DD20" s="3">
        <v>293</v>
      </c>
      <c r="DE20" s="3">
        <v>314</v>
      </c>
      <c r="DF20" s="3">
        <v>295</v>
      </c>
      <c r="DG20" s="3">
        <v>286</v>
      </c>
      <c r="DH20" s="3">
        <v>290</v>
      </c>
      <c r="DI20" s="3">
        <v>292</v>
      </c>
      <c r="DJ20" s="3">
        <v>283</v>
      </c>
      <c r="DK20" s="3">
        <v>343</v>
      </c>
      <c r="DL20" s="3">
        <v>288</v>
      </c>
      <c r="DM20" s="3">
        <v>309</v>
      </c>
      <c r="DN20" s="3">
        <v>334</v>
      </c>
      <c r="DO20" s="3">
        <v>288</v>
      </c>
      <c r="DP20" s="3">
        <v>315</v>
      </c>
      <c r="DQ20" s="3">
        <v>321</v>
      </c>
      <c r="DR20" s="3">
        <v>298</v>
      </c>
      <c r="DS20" s="3">
        <v>309</v>
      </c>
      <c r="DT20" s="3">
        <v>331</v>
      </c>
      <c r="DU20" s="3">
        <v>315</v>
      </c>
      <c r="DV20" s="3">
        <v>312</v>
      </c>
      <c r="DW20" s="3">
        <v>316</v>
      </c>
      <c r="DX20" s="3">
        <v>321</v>
      </c>
      <c r="DY20" s="3">
        <v>307</v>
      </c>
      <c r="DZ20" s="3">
        <v>290</v>
      </c>
      <c r="EA20" s="3"/>
      <c r="EB20" s="3"/>
      <c r="EC20" s="3"/>
      <c r="ED20" s="3"/>
      <c r="EE20" s="3"/>
    </row>
    <row r="21" spans="1:135" x14ac:dyDescent="0.35">
      <c r="A21" s="9" t="s">
        <v>12</v>
      </c>
      <c r="B21" s="1" t="s">
        <v>48</v>
      </c>
      <c r="C21" s="1" t="s">
        <v>5</v>
      </c>
      <c r="D21" s="62">
        <v>118</v>
      </c>
      <c r="E21" s="62">
        <v>118</v>
      </c>
      <c r="F21" s="62">
        <v>145</v>
      </c>
      <c r="G21" s="62">
        <v>152</v>
      </c>
      <c r="H21" s="62">
        <v>117</v>
      </c>
      <c r="I21" s="62">
        <v>119</v>
      </c>
      <c r="J21" s="62">
        <v>127</v>
      </c>
      <c r="K21" s="62">
        <v>136</v>
      </c>
      <c r="L21" s="62">
        <v>122</v>
      </c>
      <c r="M21" s="62">
        <v>119</v>
      </c>
      <c r="N21" s="62">
        <v>142</v>
      </c>
      <c r="O21" s="62">
        <v>110</v>
      </c>
      <c r="P21" s="62">
        <v>112</v>
      </c>
      <c r="Q21" s="62">
        <v>117</v>
      </c>
      <c r="R21" s="62">
        <v>132</v>
      </c>
      <c r="S21" s="62">
        <v>122</v>
      </c>
      <c r="T21" s="62">
        <v>125</v>
      </c>
      <c r="U21" s="62">
        <v>114</v>
      </c>
      <c r="V21" s="62">
        <v>115</v>
      </c>
      <c r="W21" s="62">
        <v>116</v>
      </c>
      <c r="X21" s="62">
        <v>113</v>
      </c>
      <c r="Y21" s="62">
        <v>117</v>
      </c>
      <c r="Z21" s="62">
        <v>107</v>
      </c>
      <c r="AA21" s="62">
        <v>106</v>
      </c>
      <c r="AB21" s="62">
        <v>103</v>
      </c>
      <c r="AC21" s="62">
        <v>108</v>
      </c>
      <c r="AD21" s="62">
        <v>105</v>
      </c>
      <c r="AE21" s="62">
        <v>129</v>
      </c>
      <c r="AF21" s="62">
        <v>112</v>
      </c>
      <c r="AG21" s="62">
        <v>94</v>
      </c>
      <c r="AH21" s="62">
        <v>108</v>
      </c>
      <c r="AI21" s="62">
        <v>106</v>
      </c>
      <c r="AJ21" s="62">
        <v>107</v>
      </c>
      <c r="AK21" s="62">
        <v>106</v>
      </c>
      <c r="AL21" s="62">
        <v>107</v>
      </c>
      <c r="AM21" s="62">
        <v>120</v>
      </c>
      <c r="AN21" s="62">
        <v>103</v>
      </c>
      <c r="AO21" s="62">
        <v>118</v>
      </c>
      <c r="AP21" s="62">
        <v>123</v>
      </c>
      <c r="AQ21" s="62">
        <v>117</v>
      </c>
      <c r="AR21" s="62">
        <v>123</v>
      </c>
      <c r="AS21" s="62">
        <v>112</v>
      </c>
      <c r="AT21" s="62">
        <v>111</v>
      </c>
      <c r="AU21" s="62">
        <v>118</v>
      </c>
      <c r="AV21" s="62">
        <v>125</v>
      </c>
      <c r="AW21" s="62">
        <v>101</v>
      </c>
      <c r="AX21" s="62">
        <v>106</v>
      </c>
      <c r="AY21" s="62">
        <v>110</v>
      </c>
      <c r="AZ21" s="62">
        <v>118</v>
      </c>
      <c r="BA21" s="62">
        <v>147</v>
      </c>
      <c r="BB21" s="62">
        <v>148</v>
      </c>
      <c r="BC21" s="62">
        <v>141</v>
      </c>
      <c r="BD21" s="62">
        <v>124</v>
      </c>
      <c r="BE21" s="62">
        <v>132</v>
      </c>
      <c r="BF21" s="62">
        <v>144</v>
      </c>
      <c r="BG21" s="62">
        <v>132</v>
      </c>
      <c r="BH21" s="62">
        <v>152</v>
      </c>
      <c r="BI21" s="62">
        <v>144</v>
      </c>
      <c r="BJ21" s="62">
        <v>129</v>
      </c>
      <c r="BK21" s="62">
        <v>140</v>
      </c>
      <c r="BL21" s="62">
        <v>137</v>
      </c>
      <c r="BM21" s="62">
        <v>156</v>
      </c>
      <c r="BN21" s="62">
        <v>140</v>
      </c>
      <c r="BO21" s="62">
        <v>121</v>
      </c>
      <c r="BP21" s="62">
        <v>157</v>
      </c>
      <c r="BQ21" s="62">
        <v>126</v>
      </c>
      <c r="BR21" s="62">
        <v>138</v>
      </c>
      <c r="BS21" s="62">
        <v>156</v>
      </c>
      <c r="BT21" s="62">
        <v>149</v>
      </c>
      <c r="BU21" s="62">
        <v>153</v>
      </c>
      <c r="BV21" s="62">
        <v>132</v>
      </c>
      <c r="BW21" s="62">
        <v>155</v>
      </c>
      <c r="BX21" s="62">
        <v>165</v>
      </c>
      <c r="BY21" s="62">
        <v>154</v>
      </c>
      <c r="BZ21" s="62">
        <v>156</v>
      </c>
      <c r="CA21" s="62">
        <v>149</v>
      </c>
      <c r="CB21" s="62">
        <v>151</v>
      </c>
      <c r="CC21" s="62">
        <v>145</v>
      </c>
      <c r="CD21" s="62">
        <v>138</v>
      </c>
      <c r="CE21" s="62">
        <v>130</v>
      </c>
      <c r="CF21" s="62">
        <v>140</v>
      </c>
      <c r="CG21" s="62">
        <v>154</v>
      </c>
      <c r="CH21" s="62">
        <v>153</v>
      </c>
      <c r="CI21" s="62">
        <v>148</v>
      </c>
      <c r="CJ21" s="62">
        <v>155</v>
      </c>
      <c r="CK21" s="62">
        <v>155</v>
      </c>
      <c r="CL21" s="62">
        <v>155</v>
      </c>
      <c r="CM21" s="62">
        <v>156</v>
      </c>
      <c r="CN21" s="62">
        <v>152</v>
      </c>
      <c r="CO21" s="62">
        <v>143</v>
      </c>
      <c r="CP21" s="62">
        <v>153</v>
      </c>
      <c r="CQ21" s="62">
        <v>156</v>
      </c>
      <c r="CR21" s="62">
        <v>164</v>
      </c>
      <c r="CS21" s="62">
        <v>136</v>
      </c>
      <c r="CT21" s="62">
        <v>158</v>
      </c>
      <c r="CU21" s="62">
        <v>168</v>
      </c>
      <c r="CV21" s="3">
        <v>140</v>
      </c>
      <c r="CW21" s="3">
        <v>160</v>
      </c>
      <c r="CX21" s="3">
        <v>159</v>
      </c>
      <c r="CY21" s="3">
        <v>160</v>
      </c>
      <c r="CZ21" s="3">
        <v>139</v>
      </c>
      <c r="DA21" s="3">
        <v>120</v>
      </c>
      <c r="DB21" s="3">
        <v>138</v>
      </c>
      <c r="DC21" s="3">
        <v>137</v>
      </c>
      <c r="DD21" s="3">
        <v>143</v>
      </c>
      <c r="DE21" s="3">
        <v>151</v>
      </c>
      <c r="DF21" s="3">
        <v>167</v>
      </c>
      <c r="DG21" s="3">
        <v>168</v>
      </c>
      <c r="DH21" s="3">
        <v>163</v>
      </c>
      <c r="DI21" s="3">
        <v>178</v>
      </c>
      <c r="DJ21" s="3">
        <v>155</v>
      </c>
      <c r="DK21" s="3">
        <v>184</v>
      </c>
      <c r="DL21" s="3">
        <v>173</v>
      </c>
      <c r="DM21" s="3">
        <v>159</v>
      </c>
      <c r="DN21" s="3">
        <v>141</v>
      </c>
      <c r="DO21" s="3">
        <v>164</v>
      </c>
      <c r="DP21" s="3">
        <v>137</v>
      </c>
      <c r="DQ21" s="3">
        <v>159</v>
      </c>
      <c r="DR21" s="3">
        <v>146</v>
      </c>
      <c r="DS21" s="3">
        <v>161</v>
      </c>
      <c r="DT21" s="3">
        <v>141</v>
      </c>
      <c r="DU21" s="3">
        <v>159</v>
      </c>
      <c r="DV21" s="3">
        <v>166</v>
      </c>
      <c r="DW21" s="3">
        <v>161</v>
      </c>
      <c r="DX21" s="3">
        <v>158</v>
      </c>
      <c r="DY21" s="3">
        <v>156</v>
      </c>
      <c r="DZ21" s="3">
        <v>146</v>
      </c>
      <c r="EA21" s="3"/>
      <c r="EB21" s="3"/>
      <c r="EC21" s="3"/>
      <c r="ED21" s="3"/>
      <c r="EE21" s="3"/>
    </row>
    <row r="22" spans="1:135" x14ac:dyDescent="0.35">
      <c r="A22" s="9" t="s">
        <v>12</v>
      </c>
      <c r="B22" s="1" t="s">
        <v>48</v>
      </c>
      <c r="C22" s="1" t="s">
        <v>6</v>
      </c>
      <c r="D22" s="62">
        <v>66</v>
      </c>
      <c r="E22" s="62">
        <v>80</v>
      </c>
      <c r="F22" s="62">
        <v>86</v>
      </c>
      <c r="G22" s="62">
        <v>71</v>
      </c>
      <c r="H22" s="62">
        <v>73</v>
      </c>
      <c r="I22" s="62">
        <v>77</v>
      </c>
      <c r="J22" s="62">
        <v>67</v>
      </c>
      <c r="K22" s="62">
        <v>57</v>
      </c>
      <c r="L22" s="62">
        <v>74</v>
      </c>
      <c r="M22" s="62">
        <v>90</v>
      </c>
      <c r="N22" s="62">
        <v>61</v>
      </c>
      <c r="O22" s="62">
        <v>52</v>
      </c>
      <c r="P22" s="62">
        <v>70</v>
      </c>
      <c r="Q22" s="62">
        <v>72</v>
      </c>
      <c r="R22" s="62">
        <v>69</v>
      </c>
      <c r="S22" s="62">
        <v>73</v>
      </c>
      <c r="T22" s="62">
        <v>66</v>
      </c>
      <c r="U22" s="62">
        <v>54</v>
      </c>
      <c r="V22" s="62">
        <v>76</v>
      </c>
      <c r="W22" s="62">
        <v>58</v>
      </c>
      <c r="X22" s="62">
        <v>74</v>
      </c>
      <c r="Y22" s="62">
        <v>69</v>
      </c>
      <c r="Z22" s="62">
        <v>72</v>
      </c>
      <c r="AA22" s="62">
        <v>75</v>
      </c>
      <c r="AB22" s="62">
        <v>74</v>
      </c>
      <c r="AC22" s="62">
        <v>67</v>
      </c>
      <c r="AD22" s="62">
        <v>67</v>
      </c>
      <c r="AE22" s="62">
        <v>62</v>
      </c>
      <c r="AF22" s="62">
        <v>67</v>
      </c>
      <c r="AG22" s="62">
        <v>72</v>
      </c>
      <c r="AH22" s="62">
        <v>66</v>
      </c>
      <c r="AI22" s="62">
        <v>66</v>
      </c>
      <c r="AJ22" s="62">
        <v>67</v>
      </c>
      <c r="AK22" s="62">
        <v>65</v>
      </c>
      <c r="AL22" s="62">
        <v>72</v>
      </c>
      <c r="AM22" s="62">
        <v>70</v>
      </c>
      <c r="AN22" s="62">
        <v>67</v>
      </c>
      <c r="AO22" s="62">
        <v>87</v>
      </c>
      <c r="AP22" s="62">
        <v>66</v>
      </c>
      <c r="AQ22" s="62">
        <v>75</v>
      </c>
      <c r="AR22" s="62">
        <v>66</v>
      </c>
      <c r="AS22" s="62">
        <v>74</v>
      </c>
      <c r="AT22" s="62">
        <v>73</v>
      </c>
      <c r="AU22" s="62">
        <v>67</v>
      </c>
      <c r="AV22" s="62">
        <v>69</v>
      </c>
      <c r="AW22" s="62">
        <v>73</v>
      </c>
      <c r="AX22" s="62">
        <v>66</v>
      </c>
      <c r="AY22" s="62">
        <v>70</v>
      </c>
      <c r="AZ22" s="62">
        <v>77</v>
      </c>
      <c r="BA22" s="62">
        <v>70</v>
      </c>
      <c r="BB22" s="62">
        <v>61</v>
      </c>
      <c r="BC22" s="62">
        <v>69</v>
      </c>
      <c r="BD22" s="62">
        <v>76</v>
      </c>
      <c r="BE22" s="62">
        <v>81</v>
      </c>
      <c r="BF22" s="62">
        <v>83</v>
      </c>
      <c r="BG22" s="62">
        <v>82</v>
      </c>
      <c r="BH22" s="62">
        <v>68</v>
      </c>
      <c r="BI22" s="62">
        <v>88</v>
      </c>
      <c r="BJ22" s="62">
        <v>75</v>
      </c>
      <c r="BK22" s="62">
        <v>94</v>
      </c>
      <c r="BL22" s="62">
        <v>83</v>
      </c>
      <c r="BM22" s="62">
        <v>95</v>
      </c>
      <c r="BN22" s="62">
        <v>70</v>
      </c>
      <c r="BO22" s="62">
        <v>89</v>
      </c>
      <c r="BP22" s="62">
        <v>83</v>
      </c>
      <c r="BQ22" s="62">
        <v>93</v>
      </c>
      <c r="BR22" s="62">
        <v>84</v>
      </c>
      <c r="BS22" s="62">
        <v>85</v>
      </c>
      <c r="BT22" s="62">
        <v>85</v>
      </c>
      <c r="BU22" s="62">
        <v>92</v>
      </c>
      <c r="BV22" s="62">
        <v>98</v>
      </c>
      <c r="BW22" s="62">
        <v>84</v>
      </c>
      <c r="BX22" s="62">
        <v>105</v>
      </c>
      <c r="BY22" s="62">
        <v>98</v>
      </c>
      <c r="BZ22" s="62">
        <v>106</v>
      </c>
      <c r="CA22" s="62">
        <v>104</v>
      </c>
      <c r="CB22" s="62">
        <v>95</v>
      </c>
      <c r="CC22" s="62">
        <v>83</v>
      </c>
      <c r="CD22" s="62">
        <v>88</v>
      </c>
      <c r="CE22" s="62">
        <v>85</v>
      </c>
      <c r="CF22" s="62">
        <v>97</v>
      </c>
      <c r="CG22" s="62">
        <v>93</v>
      </c>
      <c r="CH22" s="62">
        <v>86</v>
      </c>
      <c r="CI22" s="62">
        <v>106</v>
      </c>
      <c r="CJ22" s="62">
        <v>85</v>
      </c>
      <c r="CK22" s="62">
        <v>103</v>
      </c>
      <c r="CL22" s="62">
        <v>78</v>
      </c>
      <c r="CM22" s="62">
        <v>93</v>
      </c>
      <c r="CN22" s="62">
        <v>93</v>
      </c>
      <c r="CO22" s="62">
        <v>85</v>
      </c>
      <c r="CP22" s="62">
        <v>85</v>
      </c>
      <c r="CQ22" s="62">
        <v>83</v>
      </c>
      <c r="CR22" s="62">
        <v>72</v>
      </c>
      <c r="CS22" s="62">
        <v>92</v>
      </c>
      <c r="CT22" s="62">
        <v>88</v>
      </c>
      <c r="CU22" s="62">
        <v>108</v>
      </c>
      <c r="CV22" s="3">
        <v>96</v>
      </c>
      <c r="CW22" s="3">
        <v>88</v>
      </c>
      <c r="CX22" s="3">
        <v>106</v>
      </c>
      <c r="CY22" s="3">
        <v>108</v>
      </c>
      <c r="CZ22" s="3">
        <v>84</v>
      </c>
      <c r="DA22" s="3">
        <v>102</v>
      </c>
      <c r="DB22" s="3">
        <v>96</v>
      </c>
      <c r="DC22" s="3">
        <v>101</v>
      </c>
      <c r="DD22" s="3">
        <v>89</v>
      </c>
      <c r="DE22" s="3">
        <v>97</v>
      </c>
      <c r="DF22" s="3">
        <v>100</v>
      </c>
      <c r="DG22" s="3">
        <v>96</v>
      </c>
      <c r="DH22" s="3">
        <v>98</v>
      </c>
      <c r="DI22" s="3">
        <v>90</v>
      </c>
      <c r="DJ22" s="3">
        <v>95</v>
      </c>
      <c r="DK22" s="3">
        <v>90</v>
      </c>
      <c r="DL22" s="3">
        <v>81</v>
      </c>
      <c r="DM22" s="3">
        <v>109</v>
      </c>
      <c r="DN22" s="3">
        <v>98</v>
      </c>
      <c r="DO22" s="3">
        <v>79</v>
      </c>
      <c r="DP22" s="3">
        <v>93</v>
      </c>
      <c r="DQ22" s="3">
        <v>84</v>
      </c>
      <c r="DR22" s="3">
        <v>105</v>
      </c>
      <c r="DS22" s="3">
        <v>103</v>
      </c>
      <c r="DT22" s="3">
        <v>87</v>
      </c>
      <c r="DU22" s="3">
        <v>104</v>
      </c>
      <c r="DV22" s="3">
        <v>95</v>
      </c>
      <c r="DW22" s="3">
        <v>97</v>
      </c>
      <c r="DX22" s="3">
        <v>82</v>
      </c>
      <c r="DY22" s="3">
        <v>96</v>
      </c>
      <c r="DZ22" s="3">
        <v>91</v>
      </c>
      <c r="EA22" s="3"/>
      <c r="EB22" s="3"/>
      <c r="EC22" s="3"/>
      <c r="ED22" s="3"/>
      <c r="EE22" s="3"/>
    </row>
    <row r="23" spans="1:135" x14ac:dyDescent="0.35">
      <c r="A23" s="9" t="s">
        <v>12</v>
      </c>
      <c r="B23" s="1" t="s">
        <v>48</v>
      </c>
      <c r="C23" s="1" t="s">
        <v>7</v>
      </c>
      <c r="D23" s="62">
        <v>46</v>
      </c>
      <c r="E23" s="62">
        <v>46</v>
      </c>
      <c r="F23" s="62">
        <v>49</v>
      </c>
      <c r="G23" s="62">
        <v>43</v>
      </c>
      <c r="H23" s="62">
        <v>43</v>
      </c>
      <c r="I23" s="62">
        <v>43</v>
      </c>
      <c r="J23" s="62">
        <v>45</v>
      </c>
      <c r="K23" s="62">
        <v>47</v>
      </c>
      <c r="L23" s="62">
        <v>51</v>
      </c>
      <c r="M23" s="62">
        <v>41</v>
      </c>
      <c r="N23" s="62">
        <v>53</v>
      </c>
      <c r="O23" s="62">
        <v>51</v>
      </c>
      <c r="P23" s="62">
        <v>64</v>
      </c>
      <c r="Q23" s="62">
        <v>57</v>
      </c>
      <c r="R23" s="62">
        <v>45</v>
      </c>
      <c r="S23" s="62">
        <v>46</v>
      </c>
      <c r="T23" s="62">
        <v>38</v>
      </c>
      <c r="U23" s="62">
        <v>54</v>
      </c>
      <c r="V23" s="62">
        <v>43</v>
      </c>
      <c r="W23" s="62">
        <v>49</v>
      </c>
      <c r="X23" s="62">
        <v>45</v>
      </c>
      <c r="Y23" s="62">
        <v>44</v>
      </c>
      <c r="Z23" s="62">
        <v>44</v>
      </c>
      <c r="AA23" s="62">
        <v>58</v>
      </c>
      <c r="AB23" s="62">
        <v>57</v>
      </c>
      <c r="AC23" s="62">
        <v>59</v>
      </c>
      <c r="AD23" s="62">
        <v>51</v>
      </c>
      <c r="AE23" s="62">
        <v>50</v>
      </c>
      <c r="AF23" s="62">
        <v>57</v>
      </c>
      <c r="AG23" s="62">
        <v>47</v>
      </c>
      <c r="AH23" s="62">
        <v>46</v>
      </c>
      <c r="AI23" s="62">
        <v>55</v>
      </c>
      <c r="AJ23" s="62">
        <v>51</v>
      </c>
      <c r="AK23" s="62">
        <v>56</v>
      </c>
      <c r="AL23" s="62">
        <v>64</v>
      </c>
      <c r="AM23" s="62">
        <v>57</v>
      </c>
      <c r="AN23" s="62">
        <v>48</v>
      </c>
      <c r="AO23" s="62">
        <v>51</v>
      </c>
      <c r="AP23" s="62">
        <v>50</v>
      </c>
      <c r="AQ23" s="62">
        <v>46</v>
      </c>
      <c r="AR23" s="62">
        <v>54</v>
      </c>
      <c r="AS23" s="62">
        <v>53</v>
      </c>
      <c r="AT23" s="62">
        <v>56</v>
      </c>
      <c r="AU23" s="62">
        <v>52</v>
      </c>
      <c r="AV23" s="62">
        <v>44</v>
      </c>
      <c r="AW23" s="62">
        <v>56</v>
      </c>
      <c r="AX23" s="62">
        <v>49</v>
      </c>
      <c r="AY23" s="62">
        <v>60</v>
      </c>
      <c r="AZ23" s="62">
        <v>63</v>
      </c>
      <c r="BA23" s="62">
        <v>64</v>
      </c>
      <c r="BB23" s="62">
        <v>51</v>
      </c>
      <c r="BC23" s="62">
        <v>47</v>
      </c>
      <c r="BD23" s="62">
        <v>55</v>
      </c>
      <c r="BE23" s="62">
        <v>56</v>
      </c>
      <c r="BF23" s="62">
        <v>53</v>
      </c>
      <c r="BG23" s="62">
        <v>69</v>
      </c>
      <c r="BH23" s="62">
        <v>56</v>
      </c>
      <c r="BI23" s="62">
        <v>58</v>
      </c>
      <c r="BJ23" s="62">
        <v>61</v>
      </c>
      <c r="BK23" s="62">
        <v>47</v>
      </c>
      <c r="BL23" s="62">
        <v>58</v>
      </c>
      <c r="BM23" s="62">
        <v>70</v>
      </c>
      <c r="BN23" s="62">
        <v>58</v>
      </c>
      <c r="BO23" s="62">
        <v>59</v>
      </c>
      <c r="BP23" s="62">
        <v>58</v>
      </c>
      <c r="BQ23" s="62">
        <v>54</v>
      </c>
      <c r="BR23" s="62">
        <v>57</v>
      </c>
      <c r="BS23" s="62">
        <v>57</v>
      </c>
      <c r="BT23" s="62">
        <v>63</v>
      </c>
      <c r="BU23" s="62">
        <v>66</v>
      </c>
      <c r="BV23" s="62">
        <v>54</v>
      </c>
      <c r="BW23" s="62">
        <v>57</v>
      </c>
      <c r="BX23" s="62">
        <v>59</v>
      </c>
      <c r="BY23" s="62">
        <v>65</v>
      </c>
      <c r="BZ23" s="62">
        <v>54</v>
      </c>
      <c r="CA23" s="62">
        <v>73</v>
      </c>
      <c r="CB23" s="62">
        <v>48</v>
      </c>
      <c r="CC23" s="62">
        <v>55</v>
      </c>
      <c r="CD23" s="62">
        <v>54</v>
      </c>
      <c r="CE23" s="62">
        <v>56</v>
      </c>
      <c r="CF23" s="62">
        <v>50</v>
      </c>
      <c r="CG23" s="62">
        <v>46</v>
      </c>
      <c r="CH23" s="62">
        <v>64</v>
      </c>
      <c r="CI23" s="62">
        <v>49</v>
      </c>
      <c r="CJ23" s="62">
        <v>63</v>
      </c>
      <c r="CK23" s="62">
        <v>58</v>
      </c>
      <c r="CL23" s="62">
        <v>55</v>
      </c>
      <c r="CM23" s="62">
        <v>62</v>
      </c>
      <c r="CN23" s="62">
        <v>59</v>
      </c>
      <c r="CO23" s="62">
        <v>62</v>
      </c>
      <c r="CP23" s="62">
        <v>53</v>
      </c>
      <c r="CQ23" s="62">
        <v>60</v>
      </c>
      <c r="CR23" s="62">
        <v>56</v>
      </c>
      <c r="CS23" s="62">
        <v>48</v>
      </c>
      <c r="CT23" s="62">
        <v>48</v>
      </c>
      <c r="CU23" s="62">
        <v>68</v>
      </c>
      <c r="CV23" s="3">
        <v>56</v>
      </c>
      <c r="CW23" s="3">
        <v>55</v>
      </c>
      <c r="CX23" s="3">
        <v>58</v>
      </c>
      <c r="CY23" s="3">
        <v>62</v>
      </c>
      <c r="CZ23" s="3">
        <v>77</v>
      </c>
      <c r="DA23" s="3">
        <v>50</v>
      </c>
      <c r="DB23" s="3">
        <v>52</v>
      </c>
      <c r="DC23" s="3">
        <v>55</v>
      </c>
      <c r="DD23" s="3">
        <v>62</v>
      </c>
      <c r="DE23" s="3">
        <v>59</v>
      </c>
      <c r="DF23" s="3">
        <v>55</v>
      </c>
      <c r="DG23" s="3">
        <v>55</v>
      </c>
      <c r="DH23" s="3">
        <v>57</v>
      </c>
      <c r="DI23" s="3">
        <v>71</v>
      </c>
      <c r="DJ23" s="3">
        <v>62</v>
      </c>
      <c r="DK23" s="3">
        <v>69</v>
      </c>
      <c r="DL23" s="3">
        <v>49</v>
      </c>
      <c r="DM23" s="3">
        <v>54</v>
      </c>
      <c r="DN23" s="3">
        <v>61</v>
      </c>
      <c r="DO23" s="3">
        <v>63</v>
      </c>
      <c r="DP23" s="3">
        <v>56</v>
      </c>
      <c r="DQ23" s="3">
        <v>70</v>
      </c>
      <c r="DR23" s="3">
        <v>50</v>
      </c>
      <c r="DS23" s="3">
        <v>50</v>
      </c>
      <c r="DT23" s="3">
        <v>62</v>
      </c>
      <c r="DU23" s="3">
        <v>55</v>
      </c>
      <c r="DV23" s="3">
        <v>70</v>
      </c>
      <c r="DW23" s="3">
        <v>53</v>
      </c>
      <c r="DX23" s="3">
        <v>55</v>
      </c>
      <c r="DY23" s="3">
        <v>46</v>
      </c>
      <c r="DZ23" s="3">
        <v>52</v>
      </c>
      <c r="EA23" s="3"/>
      <c r="EB23" s="3"/>
      <c r="EC23" s="3"/>
      <c r="ED23" s="3"/>
      <c r="EE23" s="3"/>
    </row>
    <row r="24" spans="1:135" x14ac:dyDescent="0.35">
      <c r="A24" s="9" t="s">
        <v>12</v>
      </c>
      <c r="B24" s="1" t="s">
        <v>48</v>
      </c>
      <c r="C24" s="1" t="s">
        <v>8</v>
      </c>
      <c r="D24" s="62">
        <v>331</v>
      </c>
      <c r="E24" s="62">
        <v>329</v>
      </c>
      <c r="F24" s="62">
        <v>328</v>
      </c>
      <c r="G24" s="62">
        <v>310</v>
      </c>
      <c r="H24" s="62">
        <v>314</v>
      </c>
      <c r="I24" s="62">
        <v>306</v>
      </c>
      <c r="J24" s="62">
        <v>318</v>
      </c>
      <c r="K24" s="62">
        <v>306</v>
      </c>
      <c r="L24" s="62">
        <v>291</v>
      </c>
      <c r="M24" s="62">
        <v>296</v>
      </c>
      <c r="N24" s="62">
        <v>309</v>
      </c>
      <c r="O24" s="62">
        <v>282</v>
      </c>
      <c r="P24" s="62">
        <v>310</v>
      </c>
      <c r="Q24" s="62">
        <v>308</v>
      </c>
      <c r="R24" s="62">
        <v>299</v>
      </c>
      <c r="S24" s="62">
        <v>303</v>
      </c>
      <c r="T24" s="62">
        <v>279</v>
      </c>
      <c r="U24" s="62">
        <v>288</v>
      </c>
      <c r="V24" s="62">
        <v>287</v>
      </c>
      <c r="W24" s="62">
        <v>278</v>
      </c>
      <c r="X24" s="62">
        <v>279</v>
      </c>
      <c r="Y24" s="62">
        <v>279</v>
      </c>
      <c r="Z24" s="62">
        <v>282</v>
      </c>
      <c r="AA24" s="62">
        <v>285</v>
      </c>
      <c r="AB24" s="62">
        <v>276</v>
      </c>
      <c r="AC24" s="62">
        <v>307</v>
      </c>
      <c r="AD24" s="62">
        <v>299</v>
      </c>
      <c r="AE24" s="62">
        <v>293</v>
      </c>
      <c r="AF24" s="62">
        <v>272</v>
      </c>
      <c r="AG24" s="62">
        <v>276</v>
      </c>
      <c r="AH24" s="62">
        <v>284</v>
      </c>
      <c r="AI24" s="62">
        <v>280</v>
      </c>
      <c r="AJ24" s="62">
        <v>288</v>
      </c>
      <c r="AK24" s="62">
        <v>278</v>
      </c>
      <c r="AL24" s="62">
        <v>268</v>
      </c>
      <c r="AM24" s="62">
        <v>284</v>
      </c>
      <c r="AN24" s="62">
        <v>270</v>
      </c>
      <c r="AO24" s="62">
        <v>302</v>
      </c>
      <c r="AP24" s="62">
        <v>279</v>
      </c>
      <c r="AQ24" s="62">
        <v>301</v>
      </c>
      <c r="AR24" s="62">
        <v>287</v>
      </c>
      <c r="AS24" s="62">
        <v>284</v>
      </c>
      <c r="AT24" s="62">
        <v>278</v>
      </c>
      <c r="AU24" s="62">
        <v>276</v>
      </c>
      <c r="AV24" s="62">
        <v>294</v>
      </c>
      <c r="AW24" s="62">
        <v>289</v>
      </c>
      <c r="AX24" s="62">
        <v>292</v>
      </c>
      <c r="AY24" s="62">
        <v>294</v>
      </c>
      <c r="AZ24" s="62">
        <v>285</v>
      </c>
      <c r="BA24" s="62">
        <v>322</v>
      </c>
      <c r="BB24" s="62">
        <v>308</v>
      </c>
      <c r="BC24" s="62">
        <v>329</v>
      </c>
      <c r="BD24" s="62">
        <v>283</v>
      </c>
      <c r="BE24" s="62">
        <v>293</v>
      </c>
      <c r="BF24" s="62">
        <v>295</v>
      </c>
      <c r="BG24" s="62">
        <v>271</v>
      </c>
      <c r="BH24" s="62">
        <v>276</v>
      </c>
      <c r="BI24" s="62">
        <v>283</v>
      </c>
      <c r="BJ24" s="62">
        <v>298</v>
      </c>
      <c r="BK24" s="62">
        <v>320</v>
      </c>
      <c r="BL24" s="62">
        <v>311</v>
      </c>
      <c r="BM24" s="62">
        <v>332</v>
      </c>
      <c r="BN24" s="62">
        <v>305</v>
      </c>
      <c r="BO24" s="62">
        <v>287</v>
      </c>
      <c r="BP24" s="62">
        <v>288</v>
      </c>
      <c r="BQ24" s="62">
        <v>295</v>
      </c>
      <c r="BR24" s="62">
        <v>281</v>
      </c>
      <c r="BS24" s="62">
        <v>272</v>
      </c>
      <c r="BT24" s="62">
        <v>272</v>
      </c>
      <c r="BU24" s="62">
        <v>271</v>
      </c>
      <c r="BV24" s="62">
        <v>279</v>
      </c>
      <c r="BW24" s="62">
        <v>299</v>
      </c>
      <c r="BX24" s="62">
        <v>298</v>
      </c>
      <c r="BY24" s="62">
        <v>341</v>
      </c>
      <c r="BZ24" s="62">
        <v>297</v>
      </c>
      <c r="CA24" s="62">
        <v>306</v>
      </c>
      <c r="CB24" s="62">
        <v>293</v>
      </c>
      <c r="CC24" s="62">
        <v>300</v>
      </c>
      <c r="CD24" s="62">
        <v>287</v>
      </c>
      <c r="CE24" s="62">
        <v>294</v>
      </c>
      <c r="CF24" s="62">
        <v>272</v>
      </c>
      <c r="CG24" s="62">
        <v>280</v>
      </c>
      <c r="CH24" s="62">
        <v>293</v>
      </c>
      <c r="CI24" s="62">
        <v>304</v>
      </c>
      <c r="CJ24" s="62">
        <v>294</v>
      </c>
      <c r="CK24" s="62">
        <v>322</v>
      </c>
      <c r="CL24" s="62">
        <v>319</v>
      </c>
      <c r="CM24" s="62">
        <v>346</v>
      </c>
      <c r="CN24" s="62">
        <v>298</v>
      </c>
      <c r="CO24" s="62">
        <v>283</v>
      </c>
      <c r="CP24" s="62">
        <v>273</v>
      </c>
      <c r="CQ24" s="62">
        <v>301</v>
      </c>
      <c r="CR24" s="62">
        <v>280</v>
      </c>
      <c r="CS24" s="62">
        <v>277</v>
      </c>
      <c r="CT24" s="62">
        <v>282</v>
      </c>
      <c r="CU24" s="62">
        <v>248</v>
      </c>
      <c r="CV24" s="3">
        <v>313</v>
      </c>
      <c r="CW24" s="3">
        <v>369</v>
      </c>
      <c r="CX24" s="3">
        <v>349</v>
      </c>
      <c r="CY24" s="3">
        <v>358</v>
      </c>
      <c r="CZ24" s="3">
        <v>299</v>
      </c>
      <c r="DA24" s="3">
        <v>284</v>
      </c>
      <c r="DB24" s="3">
        <v>286</v>
      </c>
      <c r="DC24" s="3">
        <v>269</v>
      </c>
      <c r="DD24" s="3">
        <v>282</v>
      </c>
      <c r="DE24" s="3">
        <v>269</v>
      </c>
      <c r="DF24" s="3">
        <v>274</v>
      </c>
      <c r="DG24" s="3">
        <v>269</v>
      </c>
      <c r="DH24" s="3">
        <v>295</v>
      </c>
      <c r="DI24" s="3">
        <v>318</v>
      </c>
      <c r="DJ24" s="3">
        <v>320</v>
      </c>
      <c r="DK24" s="3">
        <v>329</v>
      </c>
      <c r="DL24" s="3">
        <v>285</v>
      </c>
      <c r="DM24" s="3">
        <v>280</v>
      </c>
      <c r="DN24" s="3">
        <v>276</v>
      </c>
      <c r="DO24" s="3">
        <v>283</v>
      </c>
      <c r="DP24" s="3">
        <v>292</v>
      </c>
      <c r="DQ24" s="3">
        <v>289</v>
      </c>
      <c r="DR24" s="3">
        <v>287</v>
      </c>
      <c r="DS24" s="3">
        <v>288</v>
      </c>
      <c r="DT24" s="3">
        <v>288</v>
      </c>
      <c r="DU24" s="3">
        <v>332</v>
      </c>
      <c r="DV24" s="3">
        <v>340</v>
      </c>
      <c r="DW24" s="3">
        <v>325</v>
      </c>
      <c r="DX24" s="3">
        <v>301</v>
      </c>
      <c r="DY24" s="3">
        <v>286</v>
      </c>
      <c r="DZ24" s="3">
        <v>284</v>
      </c>
      <c r="EA24" s="3"/>
      <c r="EB24" s="3"/>
      <c r="EC24" s="3"/>
      <c r="ED24" s="3"/>
      <c r="EE24" s="3"/>
    </row>
    <row r="25" spans="1:135" x14ac:dyDescent="0.35">
      <c r="A25" s="9" t="s">
        <v>12</v>
      </c>
      <c r="B25" s="1" t="s">
        <v>48</v>
      </c>
      <c r="C25" s="1" t="s">
        <v>9</v>
      </c>
      <c r="D25" s="62">
        <v>19</v>
      </c>
      <c r="E25" s="62">
        <v>19</v>
      </c>
      <c r="F25" s="62">
        <v>17</v>
      </c>
      <c r="G25" s="62">
        <v>17</v>
      </c>
      <c r="H25" s="62">
        <v>18</v>
      </c>
      <c r="I25" s="62">
        <v>18</v>
      </c>
      <c r="J25" s="62">
        <v>18</v>
      </c>
      <c r="K25" s="62">
        <v>17</v>
      </c>
      <c r="L25" s="62">
        <v>17</v>
      </c>
      <c r="M25" s="62">
        <v>17</v>
      </c>
      <c r="N25" s="62">
        <v>16</v>
      </c>
      <c r="O25" s="62">
        <v>16</v>
      </c>
      <c r="P25" s="62">
        <v>16</v>
      </c>
      <c r="Q25" s="62">
        <v>16</v>
      </c>
      <c r="R25" s="62">
        <v>15</v>
      </c>
      <c r="S25" s="62">
        <v>14</v>
      </c>
      <c r="T25" s="62">
        <v>14</v>
      </c>
      <c r="U25" s="62">
        <v>14</v>
      </c>
      <c r="V25" s="62">
        <v>13</v>
      </c>
      <c r="W25" s="62">
        <v>13</v>
      </c>
      <c r="X25" s="62">
        <v>13</v>
      </c>
      <c r="Y25" s="62">
        <v>12</v>
      </c>
      <c r="Z25" s="62">
        <v>12</v>
      </c>
      <c r="AA25" s="62">
        <v>12</v>
      </c>
      <c r="AB25" s="62">
        <v>12</v>
      </c>
      <c r="AC25" s="62">
        <v>12</v>
      </c>
      <c r="AD25" s="62">
        <v>12</v>
      </c>
      <c r="AE25" s="62">
        <v>12</v>
      </c>
      <c r="AF25" s="62">
        <v>12</v>
      </c>
      <c r="AG25" s="62">
        <v>12</v>
      </c>
      <c r="AH25" s="62">
        <v>12</v>
      </c>
      <c r="AI25" s="62">
        <v>12</v>
      </c>
      <c r="AJ25" s="62">
        <v>12</v>
      </c>
      <c r="AK25" s="62">
        <v>12</v>
      </c>
      <c r="AL25" s="62">
        <v>12</v>
      </c>
      <c r="AM25" s="62">
        <v>12</v>
      </c>
      <c r="AN25" s="62">
        <v>12</v>
      </c>
      <c r="AO25" s="62">
        <v>12</v>
      </c>
      <c r="AP25" s="62">
        <v>12</v>
      </c>
      <c r="AQ25" s="62">
        <v>11</v>
      </c>
      <c r="AR25" s="62">
        <v>11</v>
      </c>
      <c r="AS25" s="62">
        <v>11</v>
      </c>
      <c r="AT25" s="62">
        <v>11</v>
      </c>
      <c r="AU25" s="62">
        <v>11</v>
      </c>
      <c r="AV25" s="62">
        <v>11</v>
      </c>
      <c r="AW25" s="62">
        <v>11</v>
      </c>
      <c r="AX25" s="62">
        <v>11</v>
      </c>
      <c r="AY25" s="62">
        <v>11</v>
      </c>
      <c r="AZ25" s="62">
        <v>11</v>
      </c>
      <c r="BA25" s="62">
        <v>11</v>
      </c>
      <c r="BB25" s="62">
        <v>11</v>
      </c>
      <c r="BC25" s="62">
        <v>11</v>
      </c>
      <c r="BD25" s="62">
        <v>10</v>
      </c>
      <c r="BE25" s="62">
        <v>10</v>
      </c>
      <c r="BF25" s="62">
        <v>10</v>
      </c>
      <c r="BG25" s="62">
        <v>10</v>
      </c>
      <c r="BH25" s="62">
        <v>10</v>
      </c>
      <c r="BI25" s="62">
        <v>10</v>
      </c>
      <c r="BJ25" s="62">
        <v>5</v>
      </c>
      <c r="BK25" s="62">
        <v>5</v>
      </c>
      <c r="BL25" s="62">
        <v>5</v>
      </c>
      <c r="BM25" s="62">
        <v>5</v>
      </c>
      <c r="BN25" s="62">
        <v>5</v>
      </c>
      <c r="BO25" s="62">
        <v>4</v>
      </c>
      <c r="BP25" s="62">
        <v>4</v>
      </c>
      <c r="BQ25" s="62">
        <v>4</v>
      </c>
      <c r="BR25" s="62">
        <v>3</v>
      </c>
      <c r="BS25" s="62">
        <v>2</v>
      </c>
      <c r="BT25" s="62">
        <v>4</v>
      </c>
      <c r="BU25" s="62">
        <v>4</v>
      </c>
      <c r="BV25" s="62">
        <v>4</v>
      </c>
      <c r="BW25" s="62">
        <v>4</v>
      </c>
      <c r="BX25" s="62">
        <v>4</v>
      </c>
      <c r="BY25" s="62">
        <v>4</v>
      </c>
      <c r="BZ25" s="62">
        <v>4</v>
      </c>
      <c r="CA25" s="62">
        <v>4</v>
      </c>
      <c r="CB25" s="62">
        <v>4</v>
      </c>
      <c r="CC25" s="62">
        <v>4</v>
      </c>
      <c r="CD25" s="62">
        <v>4</v>
      </c>
      <c r="CE25" s="62">
        <v>4</v>
      </c>
      <c r="CF25" s="62">
        <v>4</v>
      </c>
      <c r="CG25" s="62">
        <v>4</v>
      </c>
      <c r="CH25" s="62">
        <v>4</v>
      </c>
      <c r="CI25" s="62">
        <v>5</v>
      </c>
      <c r="CJ25" s="62">
        <v>5</v>
      </c>
      <c r="CK25" s="62">
        <v>5</v>
      </c>
      <c r="CL25" s="62">
        <v>5</v>
      </c>
      <c r="CM25" s="62">
        <v>5</v>
      </c>
      <c r="CN25" s="62">
        <v>6</v>
      </c>
      <c r="CO25" s="62">
        <v>6</v>
      </c>
      <c r="CP25" s="62">
        <v>7</v>
      </c>
      <c r="CQ25" s="62">
        <v>7</v>
      </c>
      <c r="CR25" s="62">
        <v>7</v>
      </c>
      <c r="CS25" s="62">
        <v>7</v>
      </c>
      <c r="CT25" s="62">
        <v>7</v>
      </c>
      <c r="CU25" s="62">
        <v>7</v>
      </c>
      <c r="CV25" s="3">
        <v>5</v>
      </c>
      <c r="CW25" s="3">
        <v>6</v>
      </c>
      <c r="CX25" s="3">
        <v>6</v>
      </c>
      <c r="CY25" s="3">
        <v>6</v>
      </c>
      <c r="CZ25" s="3">
        <v>6</v>
      </c>
      <c r="DA25" s="3">
        <v>6</v>
      </c>
      <c r="DB25" s="3">
        <v>6</v>
      </c>
      <c r="DC25" s="3">
        <v>6</v>
      </c>
      <c r="DD25" s="3">
        <v>6</v>
      </c>
      <c r="DE25" s="3">
        <v>6</v>
      </c>
      <c r="DF25" s="3">
        <v>6</v>
      </c>
      <c r="DG25" s="3">
        <v>6</v>
      </c>
      <c r="DH25" s="3">
        <v>6</v>
      </c>
      <c r="DI25" s="3">
        <v>6</v>
      </c>
      <c r="DJ25" s="3">
        <v>6</v>
      </c>
      <c r="DK25" s="3">
        <v>6</v>
      </c>
      <c r="DL25" s="3">
        <v>6</v>
      </c>
      <c r="DM25" s="3">
        <v>6</v>
      </c>
      <c r="DN25" s="3">
        <v>6</v>
      </c>
      <c r="DO25" s="3">
        <v>6</v>
      </c>
      <c r="DP25" s="3">
        <v>6</v>
      </c>
      <c r="DQ25" s="3">
        <v>6</v>
      </c>
      <c r="DR25" s="3">
        <v>6</v>
      </c>
      <c r="DS25" s="3">
        <v>6</v>
      </c>
      <c r="DT25" s="3">
        <v>6</v>
      </c>
      <c r="DU25" s="3">
        <v>6</v>
      </c>
      <c r="DV25" s="3">
        <v>6</v>
      </c>
      <c r="DW25" s="3">
        <v>6</v>
      </c>
      <c r="DX25" s="3">
        <v>5</v>
      </c>
      <c r="DY25" s="3">
        <v>5</v>
      </c>
      <c r="DZ25" s="3">
        <v>5</v>
      </c>
      <c r="EA25" s="3"/>
      <c r="EB25" s="3"/>
      <c r="EC25" s="3"/>
      <c r="ED25" s="3"/>
      <c r="EE25" s="3"/>
    </row>
    <row r="26" spans="1:135" x14ac:dyDescent="0.35">
      <c r="A26" s="9" t="s">
        <v>12</v>
      </c>
      <c r="B26" s="1" t="s">
        <v>10</v>
      </c>
      <c r="C26" s="1" t="s">
        <v>1</v>
      </c>
      <c r="D26" s="62">
        <v>163</v>
      </c>
      <c r="E26" s="62">
        <v>181</v>
      </c>
      <c r="F26" s="62">
        <v>147</v>
      </c>
      <c r="G26" s="62">
        <v>140</v>
      </c>
      <c r="H26" s="62">
        <v>138</v>
      </c>
      <c r="I26" s="62">
        <v>137</v>
      </c>
      <c r="J26" s="62">
        <v>149</v>
      </c>
      <c r="K26" s="62">
        <v>152</v>
      </c>
      <c r="L26" s="62">
        <v>140</v>
      </c>
      <c r="M26" s="62">
        <v>144</v>
      </c>
      <c r="N26" s="62">
        <v>148</v>
      </c>
      <c r="O26" s="62">
        <v>151</v>
      </c>
      <c r="P26" s="62">
        <v>166</v>
      </c>
      <c r="Q26" s="62">
        <v>179</v>
      </c>
      <c r="R26" s="62">
        <v>150</v>
      </c>
      <c r="S26" s="62">
        <v>138</v>
      </c>
      <c r="T26" s="62">
        <v>140</v>
      </c>
      <c r="U26" s="62">
        <v>141</v>
      </c>
      <c r="V26" s="62">
        <v>140</v>
      </c>
      <c r="W26" s="62">
        <v>158</v>
      </c>
      <c r="X26" s="62">
        <v>144</v>
      </c>
      <c r="Y26" s="62">
        <v>141</v>
      </c>
      <c r="Z26" s="62">
        <v>143</v>
      </c>
      <c r="AA26" s="62">
        <v>141</v>
      </c>
      <c r="AB26" s="62">
        <v>183</v>
      </c>
      <c r="AC26" s="62">
        <v>169</v>
      </c>
      <c r="AD26" s="62">
        <v>141</v>
      </c>
      <c r="AE26" s="62">
        <v>145</v>
      </c>
      <c r="AF26" s="62">
        <v>149</v>
      </c>
      <c r="AG26" s="62">
        <v>154</v>
      </c>
      <c r="AH26" s="62">
        <v>150</v>
      </c>
      <c r="AI26" s="62">
        <v>155</v>
      </c>
      <c r="AJ26" s="62">
        <v>154</v>
      </c>
      <c r="AK26" s="62">
        <v>158</v>
      </c>
      <c r="AL26" s="62">
        <v>155</v>
      </c>
      <c r="AM26" s="62">
        <v>154</v>
      </c>
      <c r="AN26" s="62">
        <v>195</v>
      </c>
      <c r="AO26" s="62">
        <v>177</v>
      </c>
      <c r="AP26" s="62">
        <v>162</v>
      </c>
      <c r="AQ26" s="62">
        <v>157</v>
      </c>
      <c r="AR26" s="62">
        <v>161</v>
      </c>
      <c r="AS26" s="62">
        <v>155</v>
      </c>
      <c r="AT26" s="62">
        <v>167</v>
      </c>
      <c r="AU26" s="62">
        <v>167</v>
      </c>
      <c r="AV26" s="62">
        <v>163</v>
      </c>
      <c r="AW26" s="62">
        <v>158</v>
      </c>
      <c r="AX26" s="62">
        <v>176</v>
      </c>
      <c r="AY26" s="62">
        <v>172</v>
      </c>
      <c r="AZ26" s="62">
        <v>205</v>
      </c>
      <c r="BA26" s="62">
        <v>178</v>
      </c>
      <c r="BB26" s="62">
        <v>167</v>
      </c>
      <c r="BC26" s="62">
        <v>161</v>
      </c>
      <c r="BD26" s="62">
        <v>163</v>
      </c>
      <c r="BE26" s="62">
        <v>161</v>
      </c>
      <c r="BF26" s="62">
        <v>169</v>
      </c>
      <c r="BG26" s="62">
        <v>167</v>
      </c>
      <c r="BH26" s="62">
        <v>152</v>
      </c>
      <c r="BI26" s="62">
        <v>159</v>
      </c>
      <c r="BJ26" s="62">
        <v>157</v>
      </c>
      <c r="BK26" s="62">
        <v>163</v>
      </c>
      <c r="BL26" s="3">
        <v>193</v>
      </c>
      <c r="BM26" s="3">
        <v>166</v>
      </c>
      <c r="BN26" s="3">
        <v>161</v>
      </c>
      <c r="BO26" s="3">
        <v>159</v>
      </c>
      <c r="BP26" s="3">
        <v>150</v>
      </c>
      <c r="BQ26" s="3">
        <v>153</v>
      </c>
      <c r="BR26" s="3">
        <v>166</v>
      </c>
      <c r="BS26" s="3">
        <v>171</v>
      </c>
      <c r="BT26" s="3">
        <v>164</v>
      </c>
      <c r="BU26" s="3">
        <v>164</v>
      </c>
      <c r="BV26" s="3">
        <v>147</v>
      </c>
      <c r="BW26" s="3">
        <v>161</v>
      </c>
      <c r="BX26" s="3">
        <v>196</v>
      </c>
      <c r="BY26" s="3">
        <v>167</v>
      </c>
      <c r="BZ26" s="3">
        <v>160</v>
      </c>
      <c r="CA26" s="3">
        <v>159</v>
      </c>
      <c r="CB26" s="3">
        <v>167</v>
      </c>
      <c r="CC26" s="3">
        <v>177</v>
      </c>
      <c r="CD26" s="3">
        <v>175</v>
      </c>
      <c r="CE26" s="3">
        <v>175</v>
      </c>
      <c r="CF26" s="3">
        <v>172</v>
      </c>
      <c r="CG26" s="3">
        <v>171</v>
      </c>
      <c r="CH26" s="3">
        <v>166</v>
      </c>
      <c r="CI26" s="3">
        <v>169</v>
      </c>
      <c r="CJ26" s="3">
        <v>210</v>
      </c>
      <c r="CK26" s="3">
        <v>180</v>
      </c>
      <c r="CL26" s="3">
        <v>166</v>
      </c>
      <c r="CM26" s="3">
        <v>158</v>
      </c>
      <c r="CN26" s="3">
        <v>154</v>
      </c>
      <c r="CO26" s="3">
        <v>159</v>
      </c>
      <c r="CP26" s="3">
        <v>165</v>
      </c>
      <c r="CQ26" s="3">
        <v>169</v>
      </c>
      <c r="CR26" s="3">
        <v>169</v>
      </c>
      <c r="CS26" s="3">
        <v>166</v>
      </c>
      <c r="CT26" s="3">
        <v>166</v>
      </c>
      <c r="CU26" s="3">
        <v>174</v>
      </c>
      <c r="CV26" s="3">
        <v>209</v>
      </c>
      <c r="CW26" s="3">
        <v>180</v>
      </c>
      <c r="CX26" s="3">
        <v>166</v>
      </c>
      <c r="CY26" s="3">
        <v>153</v>
      </c>
      <c r="CZ26" s="3">
        <v>164</v>
      </c>
      <c r="DA26" s="3">
        <v>174</v>
      </c>
      <c r="DB26" s="3">
        <v>180</v>
      </c>
      <c r="DC26" s="3">
        <v>180</v>
      </c>
      <c r="DD26" s="3">
        <v>183</v>
      </c>
      <c r="DE26" s="3">
        <v>191</v>
      </c>
      <c r="DF26" s="3">
        <v>177</v>
      </c>
      <c r="DG26" s="3">
        <v>192</v>
      </c>
      <c r="DH26" s="3">
        <v>223</v>
      </c>
      <c r="DI26" s="3">
        <v>198</v>
      </c>
      <c r="DJ26" s="3">
        <v>175</v>
      </c>
      <c r="DK26" s="3">
        <v>166</v>
      </c>
      <c r="DL26" s="3">
        <v>174</v>
      </c>
      <c r="DM26" s="3">
        <v>186</v>
      </c>
      <c r="DN26" s="3">
        <v>186</v>
      </c>
      <c r="DO26" s="3">
        <v>194</v>
      </c>
      <c r="DP26" s="3">
        <v>197</v>
      </c>
      <c r="DQ26" s="3">
        <v>197</v>
      </c>
      <c r="DR26" s="3">
        <v>196</v>
      </c>
      <c r="DS26" s="3">
        <v>199</v>
      </c>
      <c r="DT26" s="3">
        <v>227</v>
      </c>
      <c r="DU26" s="3">
        <v>225</v>
      </c>
      <c r="DV26" s="3">
        <v>185</v>
      </c>
      <c r="DW26" s="3">
        <v>185</v>
      </c>
      <c r="DX26" s="3">
        <v>187</v>
      </c>
      <c r="DY26" s="3">
        <v>186</v>
      </c>
      <c r="DZ26" s="3">
        <v>193</v>
      </c>
      <c r="EA26" s="3"/>
      <c r="EB26" s="3"/>
      <c r="EC26" s="3"/>
      <c r="ED26" s="3"/>
      <c r="EE26" s="3"/>
    </row>
    <row r="27" spans="1:135" x14ac:dyDescent="0.35">
      <c r="A27" s="9" t="s">
        <v>12</v>
      </c>
      <c r="B27" s="1" t="s">
        <v>10</v>
      </c>
      <c r="C27" s="1" t="s">
        <v>2</v>
      </c>
      <c r="D27" s="62">
        <v>36</v>
      </c>
      <c r="E27" s="62">
        <v>31</v>
      </c>
      <c r="F27" s="62">
        <v>29</v>
      </c>
      <c r="G27" s="62">
        <v>25</v>
      </c>
      <c r="H27" s="62">
        <v>26</v>
      </c>
      <c r="I27" s="62">
        <v>38</v>
      </c>
      <c r="J27" s="62">
        <v>34</v>
      </c>
      <c r="K27" s="62">
        <v>33</v>
      </c>
      <c r="L27" s="62">
        <v>39</v>
      </c>
      <c r="M27" s="62">
        <v>27</v>
      </c>
      <c r="N27" s="62">
        <v>37</v>
      </c>
      <c r="O27" s="62">
        <v>29</v>
      </c>
      <c r="P27" s="62">
        <v>33</v>
      </c>
      <c r="Q27" s="62">
        <v>38</v>
      </c>
      <c r="R27" s="62">
        <v>42</v>
      </c>
      <c r="S27" s="62">
        <v>31</v>
      </c>
      <c r="T27" s="62">
        <v>34</v>
      </c>
      <c r="U27" s="62">
        <v>35</v>
      </c>
      <c r="V27" s="62">
        <v>40</v>
      </c>
      <c r="W27" s="62">
        <v>35</v>
      </c>
      <c r="X27" s="62">
        <v>36</v>
      </c>
      <c r="Y27" s="62">
        <v>36</v>
      </c>
      <c r="Z27" s="62">
        <v>36</v>
      </c>
      <c r="AA27" s="62">
        <v>40</v>
      </c>
      <c r="AB27" s="62">
        <v>38</v>
      </c>
      <c r="AC27" s="62">
        <v>41</v>
      </c>
      <c r="AD27" s="62">
        <v>31</v>
      </c>
      <c r="AE27" s="62">
        <v>33</v>
      </c>
      <c r="AF27" s="62">
        <v>37</v>
      </c>
      <c r="AG27" s="62">
        <v>38</v>
      </c>
      <c r="AH27" s="62">
        <v>34</v>
      </c>
      <c r="AI27" s="62">
        <v>29</v>
      </c>
      <c r="AJ27" s="62">
        <v>34</v>
      </c>
      <c r="AK27" s="62">
        <v>36</v>
      </c>
      <c r="AL27" s="62">
        <v>37</v>
      </c>
      <c r="AM27" s="62">
        <v>29</v>
      </c>
      <c r="AN27" s="62">
        <v>37</v>
      </c>
      <c r="AO27" s="62">
        <v>30</v>
      </c>
      <c r="AP27" s="62">
        <v>24</v>
      </c>
      <c r="AQ27" s="62">
        <v>28</v>
      </c>
      <c r="AR27" s="62">
        <v>34</v>
      </c>
      <c r="AS27" s="62">
        <v>32</v>
      </c>
      <c r="AT27" s="62">
        <v>32</v>
      </c>
      <c r="AU27" s="62">
        <v>39</v>
      </c>
      <c r="AV27" s="62">
        <v>31</v>
      </c>
      <c r="AW27" s="62">
        <v>31</v>
      </c>
      <c r="AX27" s="62">
        <v>27</v>
      </c>
      <c r="AY27" s="62">
        <v>32</v>
      </c>
      <c r="AZ27" s="62">
        <v>36</v>
      </c>
      <c r="BA27" s="62">
        <v>30</v>
      </c>
      <c r="BB27" s="62">
        <v>31</v>
      </c>
      <c r="BC27" s="62">
        <v>32</v>
      </c>
      <c r="BD27" s="62">
        <v>33</v>
      </c>
      <c r="BE27" s="62">
        <v>42</v>
      </c>
      <c r="BF27" s="62">
        <v>37</v>
      </c>
      <c r="BG27" s="62">
        <v>35</v>
      </c>
      <c r="BH27" s="62">
        <v>39</v>
      </c>
      <c r="BI27" s="62">
        <v>27</v>
      </c>
      <c r="BJ27" s="62">
        <v>39</v>
      </c>
      <c r="BK27" s="62">
        <v>39</v>
      </c>
      <c r="BL27" s="62">
        <v>34</v>
      </c>
      <c r="BM27" s="62">
        <v>32</v>
      </c>
      <c r="BN27" s="62">
        <v>33</v>
      </c>
      <c r="BO27" s="62">
        <v>30</v>
      </c>
      <c r="BP27" s="62">
        <v>42</v>
      </c>
      <c r="BQ27" s="62">
        <v>42</v>
      </c>
      <c r="BR27" s="62">
        <v>36</v>
      </c>
      <c r="BS27" s="62">
        <v>37</v>
      </c>
      <c r="BT27" s="62">
        <v>45</v>
      </c>
      <c r="BU27" s="62">
        <v>30</v>
      </c>
      <c r="BV27" s="62">
        <v>41</v>
      </c>
      <c r="BW27" s="62">
        <v>46</v>
      </c>
      <c r="BX27" s="62">
        <v>36</v>
      </c>
      <c r="BY27" s="62">
        <v>44</v>
      </c>
      <c r="BZ27" s="62">
        <v>37</v>
      </c>
      <c r="CA27" s="62">
        <v>40</v>
      </c>
      <c r="CB27" s="62">
        <v>48</v>
      </c>
      <c r="CC27" s="62">
        <v>39</v>
      </c>
      <c r="CD27" s="62">
        <v>46</v>
      </c>
      <c r="CE27" s="62">
        <v>37</v>
      </c>
      <c r="CF27" s="62">
        <v>31</v>
      </c>
      <c r="CG27" s="62">
        <v>37</v>
      </c>
      <c r="CH27" s="62">
        <v>36</v>
      </c>
      <c r="CI27" s="62">
        <v>36</v>
      </c>
      <c r="CJ27" s="62">
        <v>30</v>
      </c>
      <c r="CK27" s="62">
        <v>39</v>
      </c>
      <c r="CL27" s="62">
        <v>46</v>
      </c>
      <c r="CM27" s="62">
        <v>35</v>
      </c>
      <c r="CN27" s="62">
        <v>53</v>
      </c>
      <c r="CO27" s="62">
        <v>45</v>
      </c>
      <c r="CP27" s="62">
        <v>38</v>
      </c>
      <c r="CQ27" s="62">
        <v>30</v>
      </c>
      <c r="CR27" s="62">
        <v>35</v>
      </c>
      <c r="CS27" s="62">
        <v>35</v>
      </c>
      <c r="CT27" s="62">
        <v>44</v>
      </c>
      <c r="CU27" s="62">
        <v>34</v>
      </c>
      <c r="CV27" s="3">
        <v>41</v>
      </c>
      <c r="CW27" s="3">
        <v>39</v>
      </c>
      <c r="CX27" s="3">
        <v>39</v>
      </c>
      <c r="CY27" s="3">
        <v>40</v>
      </c>
      <c r="CZ27" s="3">
        <v>40</v>
      </c>
      <c r="DA27" s="3">
        <v>37</v>
      </c>
      <c r="DB27" s="3">
        <v>33</v>
      </c>
      <c r="DC27" s="3">
        <v>36</v>
      </c>
      <c r="DD27" s="3">
        <v>42</v>
      </c>
      <c r="DE27" s="3">
        <v>39</v>
      </c>
      <c r="DF27" s="3">
        <v>38</v>
      </c>
      <c r="DG27" s="3">
        <v>36</v>
      </c>
      <c r="DH27" s="3">
        <v>32</v>
      </c>
      <c r="DI27" s="3">
        <v>41</v>
      </c>
      <c r="DJ27" s="3">
        <v>34</v>
      </c>
      <c r="DK27" s="3">
        <v>38</v>
      </c>
      <c r="DL27" s="3">
        <v>45</v>
      </c>
      <c r="DM27" s="3">
        <v>38</v>
      </c>
      <c r="DN27" s="3">
        <v>42</v>
      </c>
      <c r="DO27" s="3">
        <v>39</v>
      </c>
      <c r="DP27" s="3">
        <v>34</v>
      </c>
      <c r="DQ27" s="3">
        <v>41</v>
      </c>
      <c r="DR27" s="3">
        <v>44</v>
      </c>
      <c r="DS27" s="3">
        <v>48</v>
      </c>
      <c r="DT27" s="3">
        <v>50</v>
      </c>
      <c r="DU27" s="3">
        <v>44</v>
      </c>
      <c r="DV27" s="3">
        <v>40</v>
      </c>
      <c r="DW27" s="3">
        <v>36</v>
      </c>
      <c r="DX27" s="3">
        <v>37</v>
      </c>
      <c r="DY27" s="3">
        <v>47</v>
      </c>
      <c r="DZ27" s="3">
        <v>42</v>
      </c>
      <c r="EA27" s="3"/>
      <c r="EB27" s="3"/>
      <c r="EC27" s="3"/>
      <c r="ED27" s="3"/>
      <c r="EE27" s="3"/>
    </row>
    <row r="28" spans="1:135" x14ac:dyDescent="0.35">
      <c r="A28" s="9" t="s">
        <v>12</v>
      </c>
      <c r="B28" s="1" t="s">
        <v>10</v>
      </c>
      <c r="C28" s="1" t="s">
        <v>3</v>
      </c>
      <c r="D28" s="62">
        <v>39</v>
      </c>
      <c r="E28" s="62">
        <v>33</v>
      </c>
      <c r="F28" s="62">
        <v>36</v>
      </c>
      <c r="G28" s="62">
        <v>41</v>
      </c>
      <c r="H28" s="62">
        <v>30</v>
      </c>
      <c r="I28" s="62">
        <v>25</v>
      </c>
      <c r="J28" s="62">
        <v>29</v>
      </c>
      <c r="K28" s="62">
        <v>30</v>
      </c>
      <c r="L28" s="62">
        <v>26</v>
      </c>
      <c r="M28" s="62">
        <v>31</v>
      </c>
      <c r="N28" s="62">
        <v>26</v>
      </c>
      <c r="O28" s="62">
        <v>35</v>
      </c>
      <c r="P28" s="62">
        <v>35</v>
      </c>
      <c r="Q28" s="62">
        <v>32</v>
      </c>
      <c r="R28" s="62">
        <v>31</v>
      </c>
      <c r="S28" s="62">
        <v>40</v>
      </c>
      <c r="T28" s="62">
        <v>35</v>
      </c>
      <c r="U28" s="62">
        <v>34</v>
      </c>
      <c r="V28" s="62">
        <v>36</v>
      </c>
      <c r="W28" s="62">
        <v>39</v>
      </c>
      <c r="X28" s="62">
        <v>31</v>
      </c>
      <c r="Y28" s="62">
        <v>36</v>
      </c>
      <c r="Z28" s="62">
        <v>36</v>
      </c>
      <c r="AA28" s="62">
        <v>37</v>
      </c>
      <c r="AB28" s="62">
        <v>33</v>
      </c>
      <c r="AC28" s="62">
        <v>37</v>
      </c>
      <c r="AD28" s="62">
        <v>38</v>
      </c>
      <c r="AE28" s="62">
        <v>37</v>
      </c>
      <c r="AF28" s="62">
        <v>26</v>
      </c>
      <c r="AG28" s="62">
        <v>27</v>
      </c>
      <c r="AH28" s="62">
        <v>34</v>
      </c>
      <c r="AI28" s="62">
        <v>42</v>
      </c>
      <c r="AJ28" s="62">
        <v>37</v>
      </c>
      <c r="AK28" s="62">
        <v>30</v>
      </c>
      <c r="AL28" s="62">
        <v>34</v>
      </c>
      <c r="AM28" s="62">
        <v>41</v>
      </c>
      <c r="AN28" s="62">
        <v>32</v>
      </c>
      <c r="AO28" s="62">
        <v>43</v>
      </c>
      <c r="AP28" s="62">
        <v>38</v>
      </c>
      <c r="AQ28" s="62">
        <v>37</v>
      </c>
      <c r="AR28" s="62">
        <v>27</v>
      </c>
      <c r="AS28" s="62">
        <v>36</v>
      </c>
      <c r="AT28" s="62">
        <v>36</v>
      </c>
      <c r="AU28" s="62">
        <v>32</v>
      </c>
      <c r="AV28" s="62">
        <v>34</v>
      </c>
      <c r="AW28" s="62">
        <v>33</v>
      </c>
      <c r="AX28" s="62">
        <v>30</v>
      </c>
      <c r="AY28" s="62">
        <v>27</v>
      </c>
      <c r="AZ28" s="62">
        <v>29</v>
      </c>
      <c r="BA28" s="62">
        <v>29</v>
      </c>
      <c r="BB28" s="62">
        <v>32</v>
      </c>
      <c r="BC28" s="62">
        <v>30</v>
      </c>
      <c r="BD28" s="62">
        <v>32</v>
      </c>
      <c r="BE28" s="62">
        <v>24</v>
      </c>
      <c r="BF28" s="62">
        <v>26</v>
      </c>
      <c r="BG28" s="62">
        <v>24</v>
      </c>
      <c r="BH28" s="62">
        <v>33</v>
      </c>
      <c r="BI28" s="62">
        <v>43</v>
      </c>
      <c r="BJ28" s="62">
        <v>32</v>
      </c>
      <c r="BK28" s="62">
        <v>34</v>
      </c>
      <c r="BL28" s="62">
        <v>46</v>
      </c>
      <c r="BM28" s="62">
        <v>38</v>
      </c>
      <c r="BN28" s="62">
        <v>39</v>
      </c>
      <c r="BO28" s="62">
        <v>46</v>
      </c>
      <c r="BP28" s="62">
        <v>35</v>
      </c>
      <c r="BQ28" s="62">
        <v>39</v>
      </c>
      <c r="BR28" s="62">
        <v>34</v>
      </c>
      <c r="BS28" s="62">
        <v>35</v>
      </c>
      <c r="BT28" s="62">
        <v>32</v>
      </c>
      <c r="BU28" s="62">
        <v>38</v>
      </c>
      <c r="BV28" s="62">
        <v>36</v>
      </c>
      <c r="BW28" s="62">
        <v>38</v>
      </c>
      <c r="BX28" s="62">
        <v>46</v>
      </c>
      <c r="BY28" s="62">
        <v>41</v>
      </c>
      <c r="BZ28" s="62">
        <v>43</v>
      </c>
      <c r="CA28" s="62">
        <v>34</v>
      </c>
      <c r="CB28" s="62">
        <v>26</v>
      </c>
      <c r="CC28" s="62">
        <v>33</v>
      </c>
      <c r="CD28" s="62">
        <v>42</v>
      </c>
      <c r="CE28" s="62">
        <v>37</v>
      </c>
      <c r="CF28" s="62">
        <v>40</v>
      </c>
      <c r="CG28" s="62">
        <v>31</v>
      </c>
      <c r="CH28" s="62">
        <v>37</v>
      </c>
      <c r="CI28" s="62">
        <v>43</v>
      </c>
      <c r="CJ28" s="62">
        <v>53</v>
      </c>
      <c r="CK28" s="62">
        <v>41</v>
      </c>
      <c r="CL28" s="62">
        <v>22</v>
      </c>
      <c r="CM28" s="62">
        <v>42</v>
      </c>
      <c r="CN28" s="62">
        <v>29</v>
      </c>
      <c r="CO28" s="62">
        <v>35</v>
      </c>
      <c r="CP28" s="62">
        <v>44</v>
      </c>
      <c r="CQ28" s="62">
        <v>40</v>
      </c>
      <c r="CR28" s="62">
        <v>36</v>
      </c>
      <c r="CS28" s="62">
        <v>44</v>
      </c>
      <c r="CT28" s="62">
        <v>34</v>
      </c>
      <c r="CU28" s="62">
        <v>37</v>
      </c>
      <c r="CV28" s="3">
        <v>41</v>
      </c>
      <c r="CW28" s="3">
        <v>35</v>
      </c>
      <c r="CX28" s="3">
        <v>37</v>
      </c>
      <c r="CY28" s="3">
        <v>34</v>
      </c>
      <c r="CZ28" s="3">
        <v>28</v>
      </c>
      <c r="DA28" s="3">
        <v>30</v>
      </c>
      <c r="DB28" s="3">
        <v>46</v>
      </c>
      <c r="DC28" s="3">
        <v>37</v>
      </c>
      <c r="DD28" s="3">
        <v>28</v>
      </c>
      <c r="DE28" s="3">
        <v>30</v>
      </c>
      <c r="DF28" s="3">
        <v>41</v>
      </c>
      <c r="DG28" s="3">
        <v>41</v>
      </c>
      <c r="DH28" s="3">
        <v>37</v>
      </c>
      <c r="DI28" s="3">
        <v>41</v>
      </c>
      <c r="DJ28" s="3">
        <v>36</v>
      </c>
      <c r="DK28" s="3">
        <v>31</v>
      </c>
      <c r="DL28" s="3">
        <v>43</v>
      </c>
      <c r="DM28" s="3">
        <v>35</v>
      </c>
      <c r="DN28" s="3">
        <v>45</v>
      </c>
      <c r="DO28" s="3">
        <v>39</v>
      </c>
      <c r="DP28" s="3">
        <v>37</v>
      </c>
      <c r="DQ28" s="3">
        <v>33</v>
      </c>
      <c r="DR28" s="3">
        <v>36</v>
      </c>
      <c r="DS28" s="3">
        <v>37</v>
      </c>
      <c r="DT28" s="3">
        <v>39</v>
      </c>
      <c r="DU28" s="3">
        <v>36</v>
      </c>
      <c r="DV28" s="3">
        <v>39</v>
      </c>
      <c r="DW28" s="3">
        <v>39</v>
      </c>
      <c r="DX28" s="3">
        <v>41</v>
      </c>
      <c r="DY28" s="3">
        <v>39</v>
      </c>
      <c r="DZ28" s="3">
        <v>37</v>
      </c>
      <c r="EA28" s="3"/>
      <c r="EB28" s="3"/>
      <c r="EC28" s="3"/>
      <c r="ED28" s="3"/>
      <c r="EE28" s="3"/>
    </row>
    <row r="29" spans="1:135" x14ac:dyDescent="0.35">
      <c r="A29" s="9" t="s">
        <v>12</v>
      </c>
      <c r="B29" s="1" t="s">
        <v>10</v>
      </c>
      <c r="C29" s="1" t="s">
        <v>4</v>
      </c>
      <c r="D29" s="62">
        <v>29</v>
      </c>
      <c r="E29" s="62">
        <v>27</v>
      </c>
      <c r="F29" s="62">
        <v>24</v>
      </c>
      <c r="G29" s="62">
        <v>16</v>
      </c>
      <c r="H29" s="62">
        <v>28</v>
      </c>
      <c r="I29" s="62">
        <v>38</v>
      </c>
      <c r="J29" s="62">
        <v>33</v>
      </c>
      <c r="K29" s="62">
        <v>29</v>
      </c>
      <c r="L29" s="62">
        <v>31</v>
      </c>
      <c r="M29" s="62">
        <v>28</v>
      </c>
      <c r="N29" s="62">
        <v>25</v>
      </c>
      <c r="O29" s="62">
        <v>38</v>
      </c>
      <c r="P29" s="62">
        <v>31</v>
      </c>
      <c r="Q29" s="62">
        <v>26</v>
      </c>
      <c r="R29" s="62">
        <v>29</v>
      </c>
      <c r="S29" s="62">
        <v>22</v>
      </c>
      <c r="T29" s="62">
        <v>29</v>
      </c>
      <c r="U29" s="62">
        <v>29</v>
      </c>
      <c r="V29" s="62">
        <v>23</v>
      </c>
      <c r="W29" s="62">
        <v>27</v>
      </c>
      <c r="X29" s="62">
        <v>30</v>
      </c>
      <c r="Y29" s="62">
        <v>30</v>
      </c>
      <c r="Z29" s="62">
        <v>32</v>
      </c>
      <c r="AA29" s="62">
        <v>33</v>
      </c>
      <c r="AB29" s="62">
        <v>33</v>
      </c>
      <c r="AC29" s="62">
        <v>20</v>
      </c>
      <c r="AD29" s="62">
        <v>36</v>
      </c>
      <c r="AE29" s="62">
        <v>32</v>
      </c>
      <c r="AF29" s="62">
        <v>29</v>
      </c>
      <c r="AG29" s="62">
        <v>27</v>
      </c>
      <c r="AH29" s="62">
        <v>26</v>
      </c>
      <c r="AI29" s="62">
        <v>29</v>
      </c>
      <c r="AJ29" s="62">
        <v>22</v>
      </c>
      <c r="AK29" s="62">
        <v>23</v>
      </c>
      <c r="AL29" s="62">
        <v>30</v>
      </c>
      <c r="AM29" s="62">
        <v>25</v>
      </c>
      <c r="AN29" s="62">
        <v>24</v>
      </c>
      <c r="AO29" s="62">
        <v>31</v>
      </c>
      <c r="AP29" s="62">
        <v>26</v>
      </c>
      <c r="AQ29" s="62">
        <v>26</v>
      </c>
      <c r="AR29" s="62">
        <v>31</v>
      </c>
      <c r="AS29" s="62">
        <v>36</v>
      </c>
      <c r="AT29" s="62">
        <v>26</v>
      </c>
      <c r="AU29" s="62">
        <v>22</v>
      </c>
      <c r="AV29" s="62">
        <v>28</v>
      </c>
      <c r="AW29" s="62">
        <v>25</v>
      </c>
      <c r="AX29" s="62">
        <v>32</v>
      </c>
      <c r="AY29" s="62">
        <v>33</v>
      </c>
      <c r="AZ29" s="62">
        <v>27</v>
      </c>
      <c r="BA29" s="62">
        <v>34</v>
      </c>
      <c r="BB29" s="62">
        <v>29</v>
      </c>
      <c r="BC29" s="62">
        <v>33</v>
      </c>
      <c r="BD29" s="62">
        <v>35</v>
      </c>
      <c r="BE29" s="62">
        <v>25</v>
      </c>
      <c r="BF29" s="62">
        <v>31</v>
      </c>
      <c r="BG29" s="62">
        <v>38</v>
      </c>
      <c r="BH29" s="62">
        <v>33</v>
      </c>
      <c r="BI29" s="62">
        <v>30</v>
      </c>
      <c r="BJ29" s="62">
        <v>23</v>
      </c>
      <c r="BK29" s="62">
        <v>32</v>
      </c>
      <c r="BL29" s="62">
        <v>28</v>
      </c>
      <c r="BM29" s="62">
        <v>42</v>
      </c>
      <c r="BN29" s="62">
        <v>33</v>
      </c>
      <c r="BO29" s="62">
        <v>28</v>
      </c>
      <c r="BP29" s="62">
        <v>29</v>
      </c>
      <c r="BQ29" s="62">
        <v>22</v>
      </c>
      <c r="BR29" s="62">
        <v>33</v>
      </c>
      <c r="BS29" s="62">
        <v>25</v>
      </c>
      <c r="BT29" s="62">
        <v>24</v>
      </c>
      <c r="BU29" s="62">
        <v>31</v>
      </c>
      <c r="BV29" s="62">
        <v>40</v>
      </c>
      <c r="BW29" s="62">
        <v>30</v>
      </c>
      <c r="BX29" s="62">
        <v>21</v>
      </c>
      <c r="BY29" s="62">
        <v>26</v>
      </c>
      <c r="BZ29" s="62">
        <v>32</v>
      </c>
      <c r="CA29" s="62">
        <v>36</v>
      </c>
      <c r="CB29" s="62">
        <v>43</v>
      </c>
      <c r="CC29" s="62">
        <v>42</v>
      </c>
      <c r="CD29" s="62">
        <v>21</v>
      </c>
      <c r="CE29" s="62">
        <v>27</v>
      </c>
      <c r="CF29" s="62">
        <v>31</v>
      </c>
      <c r="CG29" s="62">
        <v>32</v>
      </c>
      <c r="CH29" s="62">
        <v>33</v>
      </c>
      <c r="CI29" s="62">
        <v>37</v>
      </c>
      <c r="CJ29" s="62">
        <v>27</v>
      </c>
      <c r="CK29" s="62">
        <v>37</v>
      </c>
      <c r="CL29" s="62">
        <v>37</v>
      </c>
      <c r="CM29" s="62">
        <v>27</v>
      </c>
      <c r="CN29" s="62">
        <v>30</v>
      </c>
      <c r="CO29" s="62">
        <v>27</v>
      </c>
      <c r="CP29" s="62">
        <v>30</v>
      </c>
      <c r="CQ29" s="62">
        <v>32</v>
      </c>
      <c r="CR29" s="62">
        <v>33</v>
      </c>
      <c r="CS29" s="62">
        <v>29</v>
      </c>
      <c r="CT29" s="62">
        <v>31</v>
      </c>
      <c r="CU29" s="62">
        <v>44</v>
      </c>
      <c r="CV29" s="3">
        <v>24</v>
      </c>
      <c r="CW29" s="3">
        <v>45</v>
      </c>
      <c r="CX29" s="3">
        <v>27</v>
      </c>
      <c r="CY29" s="3">
        <v>36</v>
      </c>
      <c r="CZ29" s="3">
        <v>38</v>
      </c>
      <c r="DA29" s="3">
        <v>36</v>
      </c>
      <c r="DB29" s="3">
        <v>30</v>
      </c>
      <c r="DC29" s="3">
        <v>31</v>
      </c>
      <c r="DD29" s="3">
        <v>30</v>
      </c>
      <c r="DE29" s="3">
        <v>25</v>
      </c>
      <c r="DF29" s="3">
        <v>29</v>
      </c>
      <c r="DG29" s="3">
        <v>24</v>
      </c>
      <c r="DH29" s="3">
        <v>32</v>
      </c>
      <c r="DI29" s="3">
        <v>34</v>
      </c>
      <c r="DJ29" s="3">
        <v>34</v>
      </c>
      <c r="DK29" s="3">
        <v>39</v>
      </c>
      <c r="DL29" s="3">
        <v>30</v>
      </c>
      <c r="DM29" s="3">
        <v>30</v>
      </c>
      <c r="DN29" s="3">
        <v>26</v>
      </c>
      <c r="DO29" s="3">
        <v>30</v>
      </c>
      <c r="DP29" s="3">
        <v>27</v>
      </c>
      <c r="DQ29" s="3">
        <v>32</v>
      </c>
      <c r="DR29" s="3">
        <v>31</v>
      </c>
      <c r="DS29" s="3">
        <v>30</v>
      </c>
      <c r="DT29" s="3">
        <v>20</v>
      </c>
      <c r="DU29" s="3">
        <v>26</v>
      </c>
      <c r="DV29" s="3">
        <v>29</v>
      </c>
      <c r="DW29" s="3">
        <v>36</v>
      </c>
      <c r="DX29" s="3">
        <v>29</v>
      </c>
      <c r="DY29" s="3">
        <v>31</v>
      </c>
      <c r="DZ29" s="3">
        <v>38</v>
      </c>
      <c r="EA29" s="3"/>
      <c r="EB29" s="3"/>
      <c r="EC29" s="3"/>
      <c r="ED29" s="3"/>
      <c r="EE29" s="3"/>
    </row>
    <row r="30" spans="1:135" x14ac:dyDescent="0.35">
      <c r="A30" s="9" t="s">
        <v>12</v>
      </c>
      <c r="B30" s="1" t="s">
        <v>10</v>
      </c>
      <c r="C30" s="1" t="s">
        <v>5</v>
      </c>
      <c r="D30" s="62">
        <v>15</v>
      </c>
      <c r="E30" s="62">
        <v>16</v>
      </c>
      <c r="F30" s="62">
        <v>23</v>
      </c>
      <c r="G30" s="62">
        <v>19</v>
      </c>
      <c r="H30" s="62">
        <v>23</v>
      </c>
      <c r="I30" s="62">
        <v>15</v>
      </c>
      <c r="J30" s="62">
        <v>8</v>
      </c>
      <c r="K30" s="62">
        <v>17</v>
      </c>
      <c r="L30" s="62">
        <v>13</v>
      </c>
      <c r="M30" s="62">
        <v>18</v>
      </c>
      <c r="N30" s="62">
        <v>13</v>
      </c>
      <c r="O30" s="62">
        <v>13</v>
      </c>
      <c r="P30" s="62">
        <v>11</v>
      </c>
      <c r="Q30" s="62">
        <v>15</v>
      </c>
      <c r="R30" s="62">
        <v>12</v>
      </c>
      <c r="S30" s="62">
        <v>20</v>
      </c>
      <c r="T30" s="62">
        <v>17</v>
      </c>
      <c r="U30" s="62">
        <v>13</v>
      </c>
      <c r="V30" s="62">
        <v>19</v>
      </c>
      <c r="W30" s="62">
        <v>18</v>
      </c>
      <c r="X30" s="62">
        <v>13</v>
      </c>
      <c r="Y30" s="62">
        <v>17</v>
      </c>
      <c r="Z30" s="62">
        <v>17</v>
      </c>
      <c r="AA30" s="62">
        <v>19</v>
      </c>
      <c r="AB30" s="62">
        <v>12</v>
      </c>
      <c r="AC30" s="62">
        <v>24</v>
      </c>
      <c r="AD30" s="62">
        <v>16</v>
      </c>
      <c r="AE30" s="62">
        <v>17</v>
      </c>
      <c r="AF30" s="62">
        <v>20</v>
      </c>
      <c r="AG30" s="62">
        <v>16</v>
      </c>
      <c r="AH30" s="62">
        <v>17</v>
      </c>
      <c r="AI30" s="62">
        <v>14</v>
      </c>
      <c r="AJ30" s="62">
        <v>22</v>
      </c>
      <c r="AK30" s="62">
        <v>24</v>
      </c>
      <c r="AL30" s="62">
        <v>20</v>
      </c>
      <c r="AM30" s="62">
        <v>23</v>
      </c>
      <c r="AN30" s="62">
        <v>17</v>
      </c>
      <c r="AO30" s="62">
        <v>15</v>
      </c>
      <c r="AP30" s="62">
        <v>18</v>
      </c>
      <c r="AQ30" s="62">
        <v>16</v>
      </c>
      <c r="AR30" s="62">
        <v>16</v>
      </c>
      <c r="AS30" s="62">
        <v>20</v>
      </c>
      <c r="AT30" s="62">
        <v>17</v>
      </c>
      <c r="AU30" s="62">
        <v>24</v>
      </c>
      <c r="AV30" s="62">
        <v>20</v>
      </c>
      <c r="AW30" s="62">
        <v>26</v>
      </c>
      <c r="AX30" s="62">
        <v>23</v>
      </c>
      <c r="AY30" s="62">
        <v>18</v>
      </c>
      <c r="AZ30" s="62">
        <v>20</v>
      </c>
      <c r="BA30" s="62">
        <v>24</v>
      </c>
      <c r="BB30" s="62">
        <v>12</v>
      </c>
      <c r="BC30" s="62">
        <v>25</v>
      </c>
      <c r="BD30" s="62">
        <v>18</v>
      </c>
      <c r="BE30" s="62">
        <v>20</v>
      </c>
      <c r="BF30" s="62">
        <v>19</v>
      </c>
      <c r="BG30" s="62">
        <v>13</v>
      </c>
      <c r="BH30" s="62">
        <v>22</v>
      </c>
      <c r="BI30" s="62">
        <v>18</v>
      </c>
      <c r="BJ30" s="62">
        <v>20</v>
      </c>
      <c r="BK30" s="62">
        <v>20</v>
      </c>
      <c r="BL30" s="62">
        <v>16</v>
      </c>
      <c r="BM30" s="62">
        <v>20</v>
      </c>
      <c r="BN30" s="62">
        <v>13</v>
      </c>
      <c r="BO30" s="62">
        <v>14</v>
      </c>
      <c r="BP30" s="62">
        <v>24</v>
      </c>
      <c r="BQ30" s="62">
        <v>19</v>
      </c>
      <c r="BR30" s="62">
        <v>20</v>
      </c>
      <c r="BS30" s="62">
        <v>15</v>
      </c>
      <c r="BT30" s="62">
        <v>18</v>
      </c>
      <c r="BU30" s="62">
        <v>23</v>
      </c>
      <c r="BV30" s="62">
        <v>17</v>
      </c>
      <c r="BW30" s="62">
        <v>22</v>
      </c>
      <c r="BX30" s="62">
        <v>16</v>
      </c>
      <c r="BY30" s="62">
        <v>32</v>
      </c>
      <c r="BZ30" s="62">
        <v>19</v>
      </c>
      <c r="CA30" s="62">
        <v>15</v>
      </c>
      <c r="CB30" s="62">
        <v>25</v>
      </c>
      <c r="CC30" s="62">
        <v>13</v>
      </c>
      <c r="CD30" s="62">
        <v>22</v>
      </c>
      <c r="CE30" s="62">
        <v>19</v>
      </c>
      <c r="CF30" s="62">
        <v>18</v>
      </c>
      <c r="CG30" s="62">
        <v>20</v>
      </c>
      <c r="CH30" s="62">
        <v>19</v>
      </c>
      <c r="CI30" s="62">
        <v>22</v>
      </c>
      <c r="CJ30" s="62">
        <v>18</v>
      </c>
      <c r="CK30" s="62">
        <v>20</v>
      </c>
      <c r="CL30" s="62">
        <v>21</v>
      </c>
      <c r="CM30" s="62">
        <v>23</v>
      </c>
      <c r="CN30" s="62">
        <v>19</v>
      </c>
      <c r="CO30" s="62">
        <v>18</v>
      </c>
      <c r="CP30" s="62">
        <v>28</v>
      </c>
      <c r="CQ30" s="62">
        <v>23</v>
      </c>
      <c r="CR30" s="62">
        <v>19</v>
      </c>
      <c r="CS30" s="62">
        <v>24</v>
      </c>
      <c r="CT30" s="62">
        <v>22</v>
      </c>
      <c r="CU30" s="62">
        <v>22</v>
      </c>
      <c r="CV30" s="3">
        <v>16</v>
      </c>
      <c r="CW30" s="3">
        <v>21</v>
      </c>
      <c r="CX30" s="3">
        <v>24</v>
      </c>
      <c r="CY30" s="3">
        <v>28</v>
      </c>
      <c r="CZ30" s="3">
        <v>19</v>
      </c>
      <c r="DA30" s="3">
        <v>19</v>
      </c>
      <c r="DB30" s="3">
        <v>21</v>
      </c>
      <c r="DC30" s="3">
        <v>22</v>
      </c>
      <c r="DD30" s="3">
        <v>18</v>
      </c>
      <c r="DE30" s="3">
        <v>12</v>
      </c>
      <c r="DF30" s="3">
        <v>17</v>
      </c>
      <c r="DG30" s="3">
        <v>19</v>
      </c>
      <c r="DH30" s="3">
        <v>14</v>
      </c>
      <c r="DI30" s="3">
        <v>17</v>
      </c>
      <c r="DJ30" s="3">
        <v>17</v>
      </c>
      <c r="DK30" s="3">
        <v>24</v>
      </c>
      <c r="DL30" s="3">
        <v>22</v>
      </c>
      <c r="DM30" s="3">
        <v>21</v>
      </c>
      <c r="DN30" s="3">
        <v>21</v>
      </c>
      <c r="DO30" s="3">
        <v>30</v>
      </c>
      <c r="DP30" s="3">
        <v>23</v>
      </c>
      <c r="DQ30" s="3">
        <v>14</v>
      </c>
      <c r="DR30" s="3">
        <v>20</v>
      </c>
      <c r="DS30" s="3">
        <v>16</v>
      </c>
      <c r="DT30" s="3">
        <v>11</v>
      </c>
      <c r="DU30" s="3">
        <v>23</v>
      </c>
      <c r="DV30" s="3">
        <v>19</v>
      </c>
      <c r="DW30" s="3">
        <v>13</v>
      </c>
      <c r="DX30" s="3">
        <v>17</v>
      </c>
      <c r="DY30" s="3">
        <v>10</v>
      </c>
      <c r="DZ30" s="3">
        <v>19</v>
      </c>
      <c r="EA30" s="3"/>
      <c r="EB30" s="3"/>
      <c r="EC30" s="3"/>
      <c r="ED30" s="3"/>
      <c r="EE30" s="3"/>
    </row>
    <row r="31" spans="1:135" x14ac:dyDescent="0.35">
      <c r="A31" s="9" t="s">
        <v>12</v>
      </c>
      <c r="B31" s="1" t="s">
        <v>10</v>
      </c>
      <c r="C31" s="1" t="s">
        <v>6</v>
      </c>
      <c r="D31" s="62">
        <v>11</v>
      </c>
      <c r="E31" s="62">
        <v>9</v>
      </c>
      <c r="F31" s="62">
        <v>17</v>
      </c>
      <c r="G31" s="62">
        <v>10</v>
      </c>
      <c r="H31" s="62">
        <v>9</v>
      </c>
      <c r="I31" s="62">
        <v>12</v>
      </c>
      <c r="J31" s="62">
        <v>11</v>
      </c>
      <c r="K31" s="62">
        <v>10</v>
      </c>
      <c r="L31" s="62">
        <v>12</v>
      </c>
      <c r="M31" s="62">
        <v>14</v>
      </c>
      <c r="N31" s="62">
        <v>14</v>
      </c>
      <c r="O31" s="62">
        <v>12</v>
      </c>
      <c r="P31" s="62">
        <v>14</v>
      </c>
      <c r="Q31" s="62">
        <v>12</v>
      </c>
      <c r="R31" s="62">
        <v>14</v>
      </c>
      <c r="S31" s="62">
        <v>11</v>
      </c>
      <c r="T31" s="62">
        <v>11</v>
      </c>
      <c r="U31" s="62">
        <v>16</v>
      </c>
      <c r="V31" s="62">
        <v>12</v>
      </c>
      <c r="W31" s="62">
        <v>8</v>
      </c>
      <c r="X31" s="62">
        <v>14</v>
      </c>
      <c r="Y31" s="62">
        <v>14</v>
      </c>
      <c r="Z31" s="62">
        <v>11</v>
      </c>
      <c r="AA31" s="62">
        <v>11</v>
      </c>
      <c r="AB31" s="62">
        <v>7</v>
      </c>
      <c r="AC31" s="62">
        <v>12</v>
      </c>
      <c r="AD31" s="62">
        <v>16</v>
      </c>
      <c r="AE31" s="62">
        <v>14</v>
      </c>
      <c r="AF31" s="62">
        <v>12</v>
      </c>
      <c r="AG31" s="62">
        <v>12</v>
      </c>
      <c r="AH31" s="62">
        <v>16</v>
      </c>
      <c r="AI31" s="62">
        <v>17</v>
      </c>
      <c r="AJ31" s="62">
        <v>9</v>
      </c>
      <c r="AK31" s="62">
        <v>11</v>
      </c>
      <c r="AL31" s="62">
        <v>5</v>
      </c>
      <c r="AM31" s="62">
        <v>17</v>
      </c>
      <c r="AN31" s="62">
        <v>7</v>
      </c>
      <c r="AO31" s="62">
        <v>7</v>
      </c>
      <c r="AP31" s="62">
        <v>13</v>
      </c>
      <c r="AQ31" s="62">
        <v>13</v>
      </c>
      <c r="AR31" s="62">
        <v>14</v>
      </c>
      <c r="AS31" s="62">
        <v>13</v>
      </c>
      <c r="AT31" s="62">
        <v>16</v>
      </c>
      <c r="AU31" s="62">
        <v>11</v>
      </c>
      <c r="AV31" s="62">
        <v>12</v>
      </c>
      <c r="AW31" s="62">
        <v>14</v>
      </c>
      <c r="AX31" s="62">
        <v>8</v>
      </c>
      <c r="AY31" s="62">
        <v>20</v>
      </c>
      <c r="AZ31" s="62">
        <v>11</v>
      </c>
      <c r="BA31" s="62">
        <v>9</v>
      </c>
      <c r="BB31" s="62">
        <v>11</v>
      </c>
      <c r="BC31" s="62">
        <v>14</v>
      </c>
      <c r="BD31" s="62">
        <v>16</v>
      </c>
      <c r="BE31" s="62">
        <v>14</v>
      </c>
      <c r="BF31" s="62">
        <v>13</v>
      </c>
      <c r="BG31" s="62">
        <v>16</v>
      </c>
      <c r="BH31" s="62">
        <v>12</v>
      </c>
      <c r="BI31" s="62">
        <v>9</v>
      </c>
      <c r="BJ31" s="62">
        <v>13</v>
      </c>
      <c r="BK31" s="62">
        <v>15</v>
      </c>
      <c r="BL31" s="62">
        <v>9</v>
      </c>
      <c r="BM31" s="62">
        <v>13</v>
      </c>
      <c r="BN31" s="62">
        <v>13</v>
      </c>
      <c r="BO31" s="62">
        <v>14</v>
      </c>
      <c r="BP31" s="62">
        <v>11</v>
      </c>
      <c r="BQ31" s="62">
        <v>12</v>
      </c>
      <c r="BR31" s="62">
        <v>13</v>
      </c>
      <c r="BS31" s="62">
        <v>17</v>
      </c>
      <c r="BT31" s="62">
        <v>9</v>
      </c>
      <c r="BU31" s="62">
        <v>7</v>
      </c>
      <c r="BV31" s="62">
        <v>11</v>
      </c>
      <c r="BW31" s="62">
        <v>11</v>
      </c>
      <c r="BX31" s="62">
        <v>19</v>
      </c>
      <c r="BY31" s="62">
        <v>13</v>
      </c>
      <c r="BZ31" s="62">
        <v>13</v>
      </c>
      <c r="CA31" s="62">
        <v>14</v>
      </c>
      <c r="CB31" s="62">
        <v>12</v>
      </c>
      <c r="CC31" s="62">
        <v>15</v>
      </c>
      <c r="CD31" s="62">
        <v>12</v>
      </c>
      <c r="CE31" s="62">
        <v>14</v>
      </c>
      <c r="CF31" s="62">
        <v>9</v>
      </c>
      <c r="CG31" s="62">
        <v>8</v>
      </c>
      <c r="CH31" s="62">
        <v>14</v>
      </c>
      <c r="CI31" s="62">
        <v>15</v>
      </c>
      <c r="CJ31" s="62">
        <v>10</v>
      </c>
      <c r="CK31" s="62">
        <v>8</v>
      </c>
      <c r="CL31" s="62">
        <v>12</v>
      </c>
      <c r="CM31" s="62">
        <v>14</v>
      </c>
      <c r="CN31" s="62">
        <v>18</v>
      </c>
      <c r="CO31" s="62">
        <v>24</v>
      </c>
      <c r="CP31" s="62">
        <v>16</v>
      </c>
      <c r="CQ31" s="62">
        <v>20</v>
      </c>
      <c r="CR31" s="62">
        <v>21</v>
      </c>
      <c r="CS31" s="62">
        <v>21</v>
      </c>
      <c r="CT31" s="62">
        <v>14</v>
      </c>
      <c r="CU31" s="62">
        <v>26</v>
      </c>
      <c r="CV31" s="3">
        <v>14</v>
      </c>
      <c r="CW31" s="3">
        <v>16</v>
      </c>
      <c r="CX31" s="3">
        <v>8</v>
      </c>
      <c r="CY31" s="3">
        <v>19</v>
      </c>
      <c r="CZ31" s="3">
        <v>21</v>
      </c>
      <c r="DA31" s="3">
        <v>14</v>
      </c>
      <c r="DB31" s="3">
        <v>16</v>
      </c>
      <c r="DC31" s="3">
        <v>17</v>
      </c>
      <c r="DD31" s="3">
        <v>17</v>
      </c>
      <c r="DE31" s="3">
        <v>13</v>
      </c>
      <c r="DF31" s="3">
        <v>15</v>
      </c>
      <c r="DG31" s="3">
        <v>18</v>
      </c>
      <c r="DH31" s="3">
        <v>13</v>
      </c>
      <c r="DI31" s="3">
        <v>14</v>
      </c>
      <c r="DJ31" s="3">
        <v>20</v>
      </c>
      <c r="DK31" s="3">
        <v>9</v>
      </c>
      <c r="DL31" s="3">
        <v>13</v>
      </c>
      <c r="DM31" s="3">
        <v>13</v>
      </c>
      <c r="DN31" s="3">
        <v>14</v>
      </c>
      <c r="DO31" s="3">
        <v>15</v>
      </c>
      <c r="DP31" s="3">
        <v>18</v>
      </c>
      <c r="DQ31" s="3">
        <v>15</v>
      </c>
      <c r="DR31" s="3">
        <v>15</v>
      </c>
      <c r="DS31" s="3">
        <v>14</v>
      </c>
      <c r="DT31" s="3">
        <v>19</v>
      </c>
      <c r="DU31" s="3">
        <v>7</v>
      </c>
      <c r="DV31" s="3">
        <v>14</v>
      </c>
      <c r="DW31" s="3">
        <v>17</v>
      </c>
      <c r="DX31" s="3">
        <v>18</v>
      </c>
      <c r="DY31" s="3">
        <v>19</v>
      </c>
      <c r="DZ31" s="3">
        <v>16</v>
      </c>
      <c r="EA31" s="3"/>
      <c r="EB31" s="3"/>
      <c r="EC31" s="3"/>
      <c r="ED31" s="3"/>
      <c r="EE31" s="3"/>
    </row>
    <row r="32" spans="1:135" x14ac:dyDescent="0.35">
      <c r="A32" s="9" t="s">
        <v>12</v>
      </c>
      <c r="B32" s="1" t="s">
        <v>10</v>
      </c>
      <c r="C32" s="1" t="s">
        <v>7</v>
      </c>
      <c r="D32" s="62">
        <v>8</v>
      </c>
      <c r="E32" s="62">
        <v>7</v>
      </c>
      <c r="F32" s="62">
        <v>10</v>
      </c>
      <c r="G32" s="62">
        <v>12</v>
      </c>
      <c r="H32" s="62">
        <v>13</v>
      </c>
      <c r="I32" s="62">
        <v>10</v>
      </c>
      <c r="J32" s="62">
        <v>9</v>
      </c>
      <c r="K32" s="62">
        <v>12</v>
      </c>
      <c r="L32" s="62">
        <v>13</v>
      </c>
      <c r="M32" s="62">
        <v>6</v>
      </c>
      <c r="N32" s="62">
        <v>8</v>
      </c>
      <c r="O32" s="62">
        <v>5</v>
      </c>
      <c r="P32" s="62">
        <v>8</v>
      </c>
      <c r="Q32" s="62">
        <v>6</v>
      </c>
      <c r="R32" s="62">
        <v>8</v>
      </c>
      <c r="S32" s="62">
        <v>8</v>
      </c>
      <c r="T32" s="62">
        <v>8</v>
      </c>
      <c r="U32" s="62">
        <v>5</v>
      </c>
      <c r="V32" s="62">
        <v>6</v>
      </c>
      <c r="W32" s="62">
        <v>4</v>
      </c>
      <c r="X32" s="62">
        <v>11</v>
      </c>
      <c r="Y32" s="62">
        <v>9</v>
      </c>
      <c r="Z32" s="62">
        <v>10</v>
      </c>
      <c r="AA32" s="62">
        <v>9</v>
      </c>
      <c r="AB32" s="62">
        <v>8</v>
      </c>
      <c r="AC32" s="62">
        <v>6</v>
      </c>
      <c r="AD32" s="62">
        <v>15</v>
      </c>
      <c r="AE32" s="62">
        <v>8</v>
      </c>
      <c r="AF32" s="62">
        <v>15</v>
      </c>
      <c r="AG32" s="62">
        <v>12</v>
      </c>
      <c r="AH32" s="62">
        <v>9</v>
      </c>
      <c r="AI32" s="62">
        <v>12</v>
      </c>
      <c r="AJ32" s="62">
        <v>12</v>
      </c>
      <c r="AK32" s="62">
        <v>7</v>
      </c>
      <c r="AL32" s="62">
        <v>10</v>
      </c>
      <c r="AM32" s="62">
        <v>9</v>
      </c>
      <c r="AN32" s="62">
        <v>6</v>
      </c>
      <c r="AO32" s="62">
        <v>9</v>
      </c>
      <c r="AP32" s="62">
        <v>16</v>
      </c>
      <c r="AQ32" s="62">
        <v>12</v>
      </c>
      <c r="AR32" s="62">
        <v>17</v>
      </c>
      <c r="AS32" s="62">
        <v>8</v>
      </c>
      <c r="AT32" s="62">
        <v>14</v>
      </c>
      <c r="AU32" s="62">
        <v>11</v>
      </c>
      <c r="AV32" s="62">
        <v>13</v>
      </c>
      <c r="AW32" s="62">
        <v>12</v>
      </c>
      <c r="AX32" s="62">
        <v>14</v>
      </c>
      <c r="AY32" s="62">
        <v>13</v>
      </c>
      <c r="AZ32" s="62">
        <v>10</v>
      </c>
      <c r="BA32" s="62">
        <v>14</v>
      </c>
      <c r="BB32" s="62">
        <v>19</v>
      </c>
      <c r="BC32" s="62">
        <v>10</v>
      </c>
      <c r="BD32" s="62">
        <v>11</v>
      </c>
      <c r="BE32" s="62">
        <v>10</v>
      </c>
      <c r="BF32" s="62">
        <v>13</v>
      </c>
      <c r="BG32" s="62">
        <v>11</v>
      </c>
      <c r="BH32" s="62">
        <v>8</v>
      </c>
      <c r="BI32" s="62">
        <v>5</v>
      </c>
      <c r="BJ32" s="62">
        <v>12</v>
      </c>
      <c r="BK32" s="62">
        <v>12</v>
      </c>
      <c r="BL32" s="62">
        <v>5</v>
      </c>
      <c r="BM32" s="62">
        <v>8</v>
      </c>
      <c r="BN32" s="62">
        <v>11</v>
      </c>
      <c r="BO32" s="62">
        <v>14</v>
      </c>
      <c r="BP32" s="62">
        <v>11</v>
      </c>
      <c r="BQ32" s="62">
        <v>9</v>
      </c>
      <c r="BR32" s="62">
        <v>9</v>
      </c>
      <c r="BS32" s="62">
        <v>6</v>
      </c>
      <c r="BT32" s="62">
        <v>11</v>
      </c>
      <c r="BU32" s="62">
        <v>13</v>
      </c>
      <c r="BV32" s="62">
        <v>16</v>
      </c>
      <c r="BW32" s="62">
        <v>14</v>
      </c>
      <c r="BX32" s="62">
        <v>10</v>
      </c>
      <c r="BY32" s="62">
        <v>6</v>
      </c>
      <c r="BZ32" s="62">
        <v>15</v>
      </c>
      <c r="CA32" s="62">
        <v>13</v>
      </c>
      <c r="CB32" s="62">
        <v>9</v>
      </c>
      <c r="CC32" s="62">
        <v>12</v>
      </c>
      <c r="CD32" s="62">
        <v>9</v>
      </c>
      <c r="CE32" s="62">
        <v>11</v>
      </c>
      <c r="CF32" s="62">
        <v>11</v>
      </c>
      <c r="CG32" s="62">
        <v>13</v>
      </c>
      <c r="CH32" s="62">
        <v>7</v>
      </c>
      <c r="CI32" s="62">
        <v>14</v>
      </c>
      <c r="CJ32" s="62">
        <v>4</v>
      </c>
      <c r="CK32" s="62">
        <v>6</v>
      </c>
      <c r="CL32" s="62">
        <v>13</v>
      </c>
      <c r="CM32" s="62">
        <v>13</v>
      </c>
      <c r="CN32" s="62">
        <v>13</v>
      </c>
      <c r="CO32" s="62">
        <v>13</v>
      </c>
      <c r="CP32" s="62">
        <v>15</v>
      </c>
      <c r="CQ32" s="62">
        <v>16</v>
      </c>
      <c r="CR32" s="62">
        <v>12</v>
      </c>
      <c r="CS32" s="62">
        <v>8</v>
      </c>
      <c r="CT32" s="62">
        <v>16</v>
      </c>
      <c r="CU32" s="62">
        <v>12</v>
      </c>
      <c r="CV32" s="3">
        <v>12</v>
      </c>
      <c r="CW32" s="3">
        <v>9</v>
      </c>
      <c r="CX32" s="3">
        <v>16</v>
      </c>
      <c r="CY32" s="3">
        <v>6</v>
      </c>
      <c r="CZ32" s="3">
        <v>16</v>
      </c>
      <c r="DA32" s="3">
        <v>11</v>
      </c>
      <c r="DB32" s="3">
        <v>13</v>
      </c>
      <c r="DC32" s="3">
        <v>14</v>
      </c>
      <c r="DD32" s="3">
        <v>16</v>
      </c>
      <c r="DE32" s="3">
        <v>17</v>
      </c>
      <c r="DF32" s="3">
        <v>12</v>
      </c>
      <c r="DG32" s="3">
        <v>13</v>
      </c>
      <c r="DH32" s="3">
        <v>15</v>
      </c>
      <c r="DI32" s="3">
        <v>11</v>
      </c>
      <c r="DJ32" s="3">
        <v>7</v>
      </c>
      <c r="DK32" s="3">
        <v>13</v>
      </c>
      <c r="DL32" s="3">
        <v>18</v>
      </c>
      <c r="DM32" s="3">
        <v>12</v>
      </c>
      <c r="DN32" s="3">
        <v>10</v>
      </c>
      <c r="DO32" s="3">
        <v>15</v>
      </c>
      <c r="DP32" s="3">
        <v>10</v>
      </c>
      <c r="DQ32" s="3">
        <v>15</v>
      </c>
      <c r="DR32" s="3">
        <v>13</v>
      </c>
      <c r="DS32" s="3">
        <v>11</v>
      </c>
      <c r="DT32" s="3">
        <v>8</v>
      </c>
      <c r="DU32" s="3">
        <v>15</v>
      </c>
      <c r="DV32" s="3">
        <v>10</v>
      </c>
      <c r="DW32" s="3">
        <v>15</v>
      </c>
      <c r="DX32" s="3">
        <v>14</v>
      </c>
      <c r="DY32" s="3">
        <v>11</v>
      </c>
      <c r="DZ32" s="3">
        <v>9</v>
      </c>
      <c r="EA32" s="3"/>
      <c r="EB32" s="3"/>
      <c r="EC32" s="3"/>
      <c r="ED32" s="3"/>
      <c r="EE32" s="3"/>
    </row>
    <row r="33" spans="1:135" x14ac:dyDescent="0.35">
      <c r="A33" s="9" t="s">
        <v>12</v>
      </c>
      <c r="B33" s="1" t="s">
        <v>10</v>
      </c>
      <c r="C33" s="1" t="s">
        <v>8</v>
      </c>
      <c r="D33" s="62">
        <v>60</v>
      </c>
      <c r="E33" s="62">
        <v>58</v>
      </c>
      <c r="F33" s="62">
        <v>72</v>
      </c>
      <c r="G33" s="62">
        <v>72</v>
      </c>
      <c r="H33" s="62">
        <v>69</v>
      </c>
      <c r="I33" s="62">
        <v>70</v>
      </c>
      <c r="J33" s="62">
        <v>71</v>
      </c>
      <c r="K33" s="62">
        <v>61</v>
      </c>
      <c r="L33" s="62">
        <v>68</v>
      </c>
      <c r="M33" s="62">
        <v>74</v>
      </c>
      <c r="N33" s="62">
        <v>70</v>
      </c>
      <c r="O33" s="62">
        <v>60</v>
      </c>
      <c r="P33" s="62">
        <v>48</v>
      </c>
      <c r="Q33" s="62">
        <v>45</v>
      </c>
      <c r="R33" s="62">
        <v>67</v>
      </c>
      <c r="S33" s="62">
        <v>81</v>
      </c>
      <c r="T33" s="62">
        <v>76</v>
      </c>
      <c r="U33" s="62">
        <v>79</v>
      </c>
      <c r="V33" s="62">
        <v>79</v>
      </c>
      <c r="W33" s="62">
        <v>65</v>
      </c>
      <c r="X33" s="62">
        <v>75</v>
      </c>
      <c r="Y33" s="62">
        <v>73</v>
      </c>
      <c r="Z33" s="62">
        <v>71</v>
      </c>
      <c r="AA33" s="62">
        <v>70</v>
      </c>
      <c r="AB33" s="62">
        <v>49</v>
      </c>
      <c r="AC33" s="62">
        <v>57</v>
      </c>
      <c r="AD33" s="62">
        <v>75</v>
      </c>
      <c r="AE33" s="62">
        <v>81</v>
      </c>
      <c r="AF33" s="62">
        <v>81</v>
      </c>
      <c r="AG33" s="62">
        <v>82</v>
      </c>
      <c r="AH33" s="62">
        <v>82</v>
      </c>
      <c r="AI33" s="62">
        <v>72</v>
      </c>
      <c r="AJ33" s="62">
        <v>82</v>
      </c>
      <c r="AK33" s="62">
        <v>84</v>
      </c>
      <c r="AL33" s="62">
        <v>82</v>
      </c>
      <c r="AM33" s="62">
        <v>76</v>
      </c>
      <c r="AN33" s="62">
        <v>57</v>
      </c>
      <c r="AO33" s="62">
        <v>65</v>
      </c>
      <c r="AP33" s="62">
        <v>79</v>
      </c>
      <c r="AQ33" s="62">
        <v>87</v>
      </c>
      <c r="AR33" s="62">
        <v>77</v>
      </c>
      <c r="AS33" s="62">
        <v>79</v>
      </c>
      <c r="AT33" s="62">
        <v>72</v>
      </c>
      <c r="AU33" s="62">
        <v>73</v>
      </c>
      <c r="AV33" s="62">
        <v>80</v>
      </c>
      <c r="AW33" s="62">
        <v>83</v>
      </c>
      <c r="AX33" s="62">
        <v>72</v>
      </c>
      <c r="AY33" s="62">
        <v>67</v>
      </c>
      <c r="AZ33" s="62">
        <v>44</v>
      </c>
      <c r="BA33" s="62">
        <v>63</v>
      </c>
      <c r="BB33" s="62">
        <v>80</v>
      </c>
      <c r="BC33" s="62">
        <v>76</v>
      </c>
      <c r="BD33" s="62">
        <v>75</v>
      </c>
      <c r="BE33" s="62">
        <v>86</v>
      </c>
      <c r="BF33" s="62">
        <v>74</v>
      </c>
      <c r="BG33" s="62">
        <v>77</v>
      </c>
      <c r="BH33" s="62">
        <v>84</v>
      </c>
      <c r="BI33" s="62">
        <v>91</v>
      </c>
      <c r="BJ33" s="62">
        <v>86</v>
      </c>
      <c r="BK33" s="62">
        <v>69</v>
      </c>
      <c r="BL33" s="62">
        <v>55</v>
      </c>
      <c r="BM33" s="62">
        <v>65</v>
      </c>
      <c r="BN33" s="62">
        <v>82</v>
      </c>
      <c r="BO33" s="62">
        <v>79</v>
      </c>
      <c r="BP33" s="62">
        <v>87</v>
      </c>
      <c r="BQ33" s="62">
        <v>93</v>
      </c>
      <c r="BR33" s="62">
        <v>79</v>
      </c>
      <c r="BS33" s="62">
        <v>86</v>
      </c>
      <c r="BT33" s="62">
        <v>89</v>
      </c>
      <c r="BU33" s="62">
        <v>86</v>
      </c>
      <c r="BV33" s="62">
        <v>83</v>
      </c>
      <c r="BW33" s="62">
        <v>69</v>
      </c>
      <c r="BX33" s="62">
        <v>47</v>
      </c>
      <c r="BY33" s="62">
        <v>65</v>
      </c>
      <c r="BZ33" s="62">
        <v>78</v>
      </c>
      <c r="CA33" s="62">
        <v>86</v>
      </c>
      <c r="CB33" s="62">
        <v>68</v>
      </c>
      <c r="CC33" s="62">
        <v>65</v>
      </c>
      <c r="CD33" s="62">
        <v>70</v>
      </c>
      <c r="CE33" s="62">
        <v>76</v>
      </c>
      <c r="CF33" s="62">
        <v>86</v>
      </c>
      <c r="CG33" s="62">
        <v>86</v>
      </c>
      <c r="CH33" s="62">
        <v>86</v>
      </c>
      <c r="CI33" s="62">
        <v>61</v>
      </c>
      <c r="CJ33" s="62">
        <v>45</v>
      </c>
      <c r="CK33" s="62">
        <v>65</v>
      </c>
      <c r="CL33" s="62">
        <v>80</v>
      </c>
      <c r="CM33" s="62">
        <v>85</v>
      </c>
      <c r="CN33" s="62">
        <v>80</v>
      </c>
      <c r="CO33" s="62">
        <v>78</v>
      </c>
      <c r="CP33" s="62">
        <v>64</v>
      </c>
      <c r="CQ33" s="62">
        <v>71</v>
      </c>
      <c r="CR33" s="62">
        <v>76</v>
      </c>
      <c r="CS33" s="62">
        <v>74</v>
      </c>
      <c r="CT33" s="62">
        <v>75</v>
      </c>
      <c r="CU33" s="62">
        <v>54</v>
      </c>
      <c r="CV33" s="3">
        <v>45</v>
      </c>
      <c r="CW33" s="3">
        <v>59</v>
      </c>
      <c r="CX33" s="3">
        <v>92</v>
      </c>
      <c r="CY33" s="3">
        <v>92</v>
      </c>
      <c r="CZ33" s="3">
        <v>82</v>
      </c>
      <c r="DA33" s="3">
        <v>87</v>
      </c>
      <c r="DB33" s="3">
        <v>71</v>
      </c>
      <c r="DC33" s="3">
        <v>70</v>
      </c>
      <c r="DD33" s="3">
        <v>79</v>
      </c>
      <c r="DE33" s="3">
        <v>84</v>
      </c>
      <c r="DF33" s="3">
        <v>82</v>
      </c>
      <c r="DG33" s="3">
        <v>69</v>
      </c>
      <c r="DH33" s="3">
        <v>47</v>
      </c>
      <c r="DI33" s="3">
        <v>55</v>
      </c>
      <c r="DJ33" s="3">
        <v>92</v>
      </c>
      <c r="DK33" s="3">
        <v>95</v>
      </c>
      <c r="DL33" s="3">
        <v>72</v>
      </c>
      <c r="DM33" s="3">
        <v>84</v>
      </c>
      <c r="DN33" s="3">
        <v>77</v>
      </c>
      <c r="DO33" s="3">
        <v>61</v>
      </c>
      <c r="DP33" s="3">
        <v>76</v>
      </c>
      <c r="DQ33" s="3">
        <v>75</v>
      </c>
      <c r="DR33" s="3">
        <v>67</v>
      </c>
      <c r="DS33" s="3">
        <v>65</v>
      </c>
      <c r="DT33" s="3">
        <v>47</v>
      </c>
      <c r="DU33" s="3">
        <v>45</v>
      </c>
      <c r="DV33" s="3">
        <v>85</v>
      </c>
      <c r="DW33" s="3">
        <v>79</v>
      </c>
      <c r="DX33" s="3">
        <v>74</v>
      </c>
      <c r="DY33" s="3">
        <v>74</v>
      </c>
      <c r="DZ33" s="3">
        <v>63</v>
      </c>
      <c r="EA33" s="3"/>
      <c r="EB33" s="3"/>
      <c r="EC33" s="3"/>
      <c r="ED33" s="3"/>
      <c r="EE33" s="3"/>
    </row>
    <row r="34" spans="1:135" x14ac:dyDescent="0.35">
      <c r="A34" s="9" t="s">
        <v>12</v>
      </c>
      <c r="B34" s="1" t="s">
        <v>10</v>
      </c>
      <c r="C34" s="1" t="s">
        <v>9</v>
      </c>
      <c r="D34" s="62">
        <v>5</v>
      </c>
      <c r="E34" s="62">
        <v>5</v>
      </c>
      <c r="F34" s="62">
        <v>5</v>
      </c>
      <c r="G34" s="62">
        <v>4</v>
      </c>
      <c r="H34" s="62">
        <v>4</v>
      </c>
      <c r="I34" s="62">
        <v>4</v>
      </c>
      <c r="J34" s="62">
        <v>4</v>
      </c>
      <c r="K34" s="62">
        <v>4</v>
      </c>
      <c r="L34" s="62">
        <v>4</v>
      </c>
      <c r="M34" s="62">
        <v>4</v>
      </c>
      <c r="N34" s="62">
        <v>4</v>
      </c>
      <c r="O34" s="62">
        <v>2</v>
      </c>
      <c r="P34" s="62">
        <v>2</v>
      </c>
      <c r="Q34" s="62">
        <v>2</v>
      </c>
      <c r="R34" s="62">
        <v>2</v>
      </c>
      <c r="S34" s="62">
        <v>2</v>
      </c>
      <c r="T34" s="62">
        <v>2</v>
      </c>
      <c r="U34" s="62">
        <v>2</v>
      </c>
      <c r="V34" s="62">
        <v>2</v>
      </c>
      <c r="W34" s="62">
        <v>2</v>
      </c>
      <c r="X34" s="62">
        <v>2</v>
      </c>
      <c r="Y34" s="62">
        <v>2</v>
      </c>
      <c r="Z34" s="62">
        <v>2</v>
      </c>
      <c r="AA34" s="62">
        <v>2</v>
      </c>
      <c r="AB34" s="62">
        <v>2</v>
      </c>
      <c r="AC34" s="62">
        <v>2</v>
      </c>
      <c r="AD34" s="62">
        <v>2</v>
      </c>
      <c r="AE34" s="62">
        <v>2</v>
      </c>
      <c r="AF34" s="62">
        <v>2</v>
      </c>
      <c r="AG34" s="62">
        <v>2</v>
      </c>
      <c r="AH34" s="62">
        <v>2</v>
      </c>
      <c r="AI34" s="62">
        <v>2</v>
      </c>
      <c r="AJ34" s="62">
        <v>2</v>
      </c>
      <c r="AK34" s="62">
        <v>2</v>
      </c>
      <c r="AL34" s="62">
        <v>2</v>
      </c>
      <c r="AM34" s="62">
        <v>2</v>
      </c>
      <c r="AN34" s="62">
        <v>2</v>
      </c>
      <c r="AO34" s="62">
        <v>2</v>
      </c>
      <c r="AP34" s="62">
        <v>2</v>
      </c>
      <c r="AQ34" s="62">
        <v>2</v>
      </c>
      <c r="AR34" s="62">
        <v>2</v>
      </c>
      <c r="AS34" s="62">
        <v>2</v>
      </c>
      <c r="AT34" s="62">
        <v>2</v>
      </c>
      <c r="AU34" s="62">
        <v>2</v>
      </c>
      <c r="AV34" s="62">
        <v>2</v>
      </c>
      <c r="AW34" s="62">
        <v>2</v>
      </c>
      <c r="AX34" s="62">
        <v>2</v>
      </c>
      <c r="AY34" s="62">
        <v>2</v>
      </c>
      <c r="AZ34" s="62">
        <v>2</v>
      </c>
      <c r="BA34" s="62">
        <v>2</v>
      </c>
      <c r="BB34" s="62">
        <v>2</v>
      </c>
      <c r="BC34" s="62">
        <v>2</v>
      </c>
      <c r="BD34" s="62">
        <v>2</v>
      </c>
      <c r="BE34" s="62">
        <v>2</v>
      </c>
      <c r="BF34" s="62">
        <v>2</v>
      </c>
      <c r="BG34" s="62">
        <v>2</v>
      </c>
      <c r="BH34" s="62">
        <v>2</v>
      </c>
      <c r="BI34" s="62">
        <v>2</v>
      </c>
      <c r="BJ34" s="62">
        <v>1</v>
      </c>
      <c r="BK34" s="62">
        <v>1</v>
      </c>
      <c r="BL34" s="62">
        <v>1</v>
      </c>
      <c r="BM34" s="62">
        <v>1</v>
      </c>
      <c r="BN34" s="62">
        <v>1</v>
      </c>
      <c r="BO34" s="62">
        <v>1</v>
      </c>
      <c r="BP34" s="62">
        <v>1</v>
      </c>
      <c r="BQ34" s="62">
        <v>1</v>
      </c>
      <c r="BR34" s="62">
        <v>1</v>
      </c>
      <c r="BS34" s="62" t="s">
        <v>127</v>
      </c>
      <c r="BT34" s="62">
        <v>1</v>
      </c>
      <c r="BU34" s="62">
        <v>1</v>
      </c>
      <c r="BV34" s="62">
        <v>1</v>
      </c>
      <c r="BW34" s="62">
        <v>1</v>
      </c>
      <c r="BX34" s="62">
        <v>1</v>
      </c>
      <c r="BY34" s="62">
        <v>1</v>
      </c>
      <c r="BZ34" s="62">
        <v>1</v>
      </c>
      <c r="CA34" s="62">
        <v>1</v>
      </c>
      <c r="CB34" s="62">
        <v>1</v>
      </c>
      <c r="CC34" s="62">
        <v>1</v>
      </c>
      <c r="CD34" s="62">
        <v>1</v>
      </c>
      <c r="CE34" s="62">
        <v>1</v>
      </c>
      <c r="CF34" s="62">
        <v>1</v>
      </c>
      <c r="CG34" s="62">
        <v>1</v>
      </c>
      <c r="CH34" s="62">
        <v>1</v>
      </c>
      <c r="CI34" s="62">
        <v>1</v>
      </c>
      <c r="CJ34" s="62">
        <v>1</v>
      </c>
      <c r="CK34" s="62">
        <v>1</v>
      </c>
      <c r="CL34" s="62">
        <v>1</v>
      </c>
      <c r="CM34" s="62">
        <v>1</v>
      </c>
      <c r="CN34" s="62">
        <v>2</v>
      </c>
      <c r="CO34" s="62">
        <v>2</v>
      </c>
      <c r="CP34" s="62">
        <v>2</v>
      </c>
      <c r="CQ34" s="62">
        <v>2</v>
      </c>
      <c r="CR34" s="62">
        <v>2</v>
      </c>
      <c r="CS34" s="62">
        <v>2</v>
      </c>
      <c r="CT34" s="62">
        <v>2</v>
      </c>
      <c r="CU34" s="62">
        <v>2</v>
      </c>
      <c r="CV34" s="3">
        <v>2</v>
      </c>
      <c r="CW34" s="3">
        <v>2</v>
      </c>
      <c r="CX34" s="3">
        <v>2</v>
      </c>
      <c r="CY34" s="3">
        <v>2</v>
      </c>
      <c r="CZ34" s="3">
        <v>2</v>
      </c>
      <c r="DA34" s="3">
        <v>2</v>
      </c>
      <c r="DB34" s="3">
        <v>2</v>
      </c>
      <c r="DC34" s="3">
        <v>2</v>
      </c>
      <c r="DD34" s="3">
        <v>2</v>
      </c>
      <c r="DE34" s="3">
        <v>2</v>
      </c>
      <c r="DF34" s="3">
        <v>2</v>
      </c>
      <c r="DG34" s="3">
        <v>2</v>
      </c>
      <c r="DH34" s="3">
        <v>2</v>
      </c>
      <c r="DI34" s="3">
        <v>2</v>
      </c>
      <c r="DJ34" s="3">
        <v>2</v>
      </c>
      <c r="DK34" s="3">
        <v>2</v>
      </c>
      <c r="DL34" s="3">
        <v>2</v>
      </c>
      <c r="DM34" s="3">
        <v>2</v>
      </c>
      <c r="DN34" s="3">
        <v>2</v>
      </c>
      <c r="DO34" s="3">
        <v>2</v>
      </c>
      <c r="DP34" s="3">
        <v>2</v>
      </c>
      <c r="DQ34" s="3">
        <v>2</v>
      </c>
      <c r="DR34" s="3">
        <v>2</v>
      </c>
      <c r="DS34" s="3">
        <v>2</v>
      </c>
      <c r="DT34" s="3">
        <v>2</v>
      </c>
      <c r="DU34" s="3">
        <v>2</v>
      </c>
      <c r="DV34" s="3">
        <v>2</v>
      </c>
      <c r="DW34" s="3">
        <v>2</v>
      </c>
      <c r="DX34" s="3">
        <v>2</v>
      </c>
      <c r="DY34" s="3">
        <v>2</v>
      </c>
      <c r="DZ34" s="3">
        <v>2</v>
      </c>
      <c r="EA34" s="3"/>
      <c r="EB34" s="3"/>
      <c r="EC34" s="3"/>
      <c r="ED34" s="3"/>
      <c r="EE34" s="3"/>
    </row>
    <row r="35" spans="1:135" x14ac:dyDescent="0.35">
      <c r="A35" s="9" t="s">
        <v>12</v>
      </c>
      <c r="B35" s="1" t="s">
        <v>11</v>
      </c>
      <c r="C35" s="1" t="s">
        <v>1</v>
      </c>
      <c r="D35" s="62">
        <v>34</v>
      </c>
      <c r="E35" s="62">
        <v>34</v>
      </c>
      <c r="F35" s="62">
        <v>33</v>
      </c>
      <c r="G35" s="62">
        <v>55</v>
      </c>
      <c r="H35" s="62">
        <v>59</v>
      </c>
      <c r="I35" s="62">
        <v>54</v>
      </c>
      <c r="J35" s="62">
        <v>52</v>
      </c>
      <c r="K35" s="62">
        <v>55</v>
      </c>
      <c r="L35" s="62">
        <v>52</v>
      </c>
      <c r="M35" s="62">
        <v>50</v>
      </c>
      <c r="N35" s="62">
        <v>52</v>
      </c>
      <c r="O35" s="62">
        <v>51</v>
      </c>
      <c r="P35" s="62">
        <v>60</v>
      </c>
      <c r="Q35" s="62">
        <v>53</v>
      </c>
      <c r="R35" s="62">
        <v>55</v>
      </c>
      <c r="S35" s="62">
        <v>62</v>
      </c>
      <c r="T35" s="62">
        <v>60</v>
      </c>
      <c r="U35" s="62">
        <v>68</v>
      </c>
      <c r="V35" s="62">
        <v>64</v>
      </c>
      <c r="W35" s="62">
        <v>69</v>
      </c>
      <c r="X35" s="62">
        <v>66</v>
      </c>
      <c r="Y35" s="62">
        <v>64</v>
      </c>
      <c r="Z35" s="62">
        <v>66</v>
      </c>
      <c r="AA35" s="62">
        <v>66</v>
      </c>
      <c r="AB35" s="62">
        <v>69</v>
      </c>
      <c r="AC35" s="62">
        <v>68</v>
      </c>
      <c r="AD35" s="62">
        <v>68</v>
      </c>
      <c r="AE35" s="62">
        <v>70</v>
      </c>
      <c r="AF35" s="62">
        <v>65</v>
      </c>
      <c r="AG35" s="62">
        <v>72</v>
      </c>
      <c r="AH35" s="62">
        <v>71</v>
      </c>
      <c r="AI35" s="62">
        <v>65</v>
      </c>
      <c r="AJ35" s="62">
        <v>63</v>
      </c>
      <c r="AK35" s="62">
        <v>65</v>
      </c>
      <c r="AL35" s="62">
        <v>65</v>
      </c>
      <c r="AM35" s="62">
        <v>67</v>
      </c>
      <c r="AN35" s="62">
        <v>75</v>
      </c>
      <c r="AO35" s="62">
        <v>72</v>
      </c>
      <c r="AP35" s="62">
        <v>69</v>
      </c>
      <c r="AQ35" s="62">
        <v>63</v>
      </c>
      <c r="AR35" s="62">
        <v>68</v>
      </c>
      <c r="AS35" s="62">
        <v>69</v>
      </c>
      <c r="AT35" s="62">
        <v>73</v>
      </c>
      <c r="AU35" s="62">
        <v>72</v>
      </c>
      <c r="AV35" s="62">
        <v>70</v>
      </c>
      <c r="AW35" s="62">
        <v>67</v>
      </c>
      <c r="AX35" s="62">
        <v>67</v>
      </c>
      <c r="AY35" s="62">
        <v>69</v>
      </c>
      <c r="AZ35" s="62">
        <v>82</v>
      </c>
      <c r="BA35" s="62">
        <v>68</v>
      </c>
      <c r="BB35" s="62">
        <v>70</v>
      </c>
      <c r="BC35" s="62">
        <v>73</v>
      </c>
      <c r="BD35" s="62">
        <v>74</v>
      </c>
      <c r="BE35" s="62">
        <v>76</v>
      </c>
      <c r="BF35" s="62">
        <v>75</v>
      </c>
      <c r="BG35" s="62">
        <v>78</v>
      </c>
      <c r="BH35" s="62">
        <v>70</v>
      </c>
      <c r="BI35" s="62">
        <v>71</v>
      </c>
      <c r="BJ35" s="62">
        <v>73</v>
      </c>
      <c r="BK35" s="62">
        <v>70</v>
      </c>
      <c r="BL35" s="3">
        <v>78</v>
      </c>
      <c r="BM35" s="3">
        <v>72</v>
      </c>
      <c r="BN35" s="3">
        <v>76</v>
      </c>
      <c r="BO35" s="3">
        <v>82</v>
      </c>
      <c r="BP35" s="3">
        <v>81</v>
      </c>
      <c r="BQ35" s="3">
        <v>80</v>
      </c>
      <c r="BR35" s="3">
        <v>80</v>
      </c>
      <c r="BS35" s="3">
        <v>85</v>
      </c>
      <c r="BT35" s="3">
        <v>80</v>
      </c>
      <c r="BU35" s="3">
        <v>75</v>
      </c>
      <c r="BV35" s="3">
        <v>84</v>
      </c>
      <c r="BW35" s="3">
        <v>81</v>
      </c>
      <c r="BX35" s="3">
        <v>93</v>
      </c>
      <c r="BY35" s="3">
        <v>75</v>
      </c>
      <c r="BZ35" s="3">
        <v>75</v>
      </c>
      <c r="CA35" s="3">
        <v>69</v>
      </c>
      <c r="CB35" s="3">
        <v>80</v>
      </c>
      <c r="CC35" s="3">
        <v>87</v>
      </c>
      <c r="CD35" s="3">
        <v>82</v>
      </c>
      <c r="CE35" s="3">
        <v>83</v>
      </c>
      <c r="CF35" s="3">
        <v>83</v>
      </c>
      <c r="CG35" s="3">
        <v>86</v>
      </c>
      <c r="CH35" s="3">
        <v>81</v>
      </c>
      <c r="CI35" s="3">
        <v>87</v>
      </c>
      <c r="CJ35" s="3">
        <v>94</v>
      </c>
      <c r="CK35" s="3">
        <v>83</v>
      </c>
      <c r="CL35" s="3">
        <v>84</v>
      </c>
      <c r="CM35" s="3">
        <v>79</v>
      </c>
      <c r="CN35" s="3">
        <v>79</v>
      </c>
      <c r="CO35" s="3">
        <v>82</v>
      </c>
      <c r="CP35" s="3">
        <v>81</v>
      </c>
      <c r="CQ35" s="3">
        <v>77</v>
      </c>
      <c r="CR35" s="3">
        <v>77</v>
      </c>
      <c r="CS35" s="3">
        <v>88</v>
      </c>
      <c r="CT35" s="3">
        <v>83</v>
      </c>
      <c r="CU35" s="3">
        <v>78</v>
      </c>
      <c r="CV35" s="3">
        <v>87</v>
      </c>
      <c r="CW35" s="3">
        <v>81</v>
      </c>
      <c r="CX35" s="3">
        <v>76</v>
      </c>
      <c r="CY35" s="3">
        <v>81</v>
      </c>
      <c r="CZ35" s="3">
        <v>88</v>
      </c>
      <c r="DA35" s="3">
        <v>89</v>
      </c>
      <c r="DB35" s="3">
        <v>92</v>
      </c>
      <c r="DC35" s="3">
        <v>97</v>
      </c>
      <c r="DD35" s="3">
        <v>91</v>
      </c>
      <c r="DE35" s="3">
        <v>87</v>
      </c>
      <c r="DF35" s="3">
        <v>86</v>
      </c>
      <c r="DG35" s="3">
        <v>88</v>
      </c>
      <c r="DH35" s="3">
        <v>94</v>
      </c>
      <c r="DI35" s="3">
        <v>89</v>
      </c>
      <c r="DJ35" s="3">
        <v>85</v>
      </c>
      <c r="DK35" s="3">
        <v>88</v>
      </c>
      <c r="DL35" s="3">
        <v>100</v>
      </c>
      <c r="DM35" s="3">
        <v>101</v>
      </c>
      <c r="DN35" s="3">
        <v>95</v>
      </c>
      <c r="DO35" s="3">
        <v>103</v>
      </c>
      <c r="DP35" s="3">
        <v>104</v>
      </c>
      <c r="DQ35" s="3">
        <v>101</v>
      </c>
      <c r="DR35" s="3">
        <v>98</v>
      </c>
      <c r="DS35" s="3">
        <v>103</v>
      </c>
      <c r="DT35" s="3">
        <v>115</v>
      </c>
      <c r="DU35" s="3">
        <v>106</v>
      </c>
      <c r="DV35" s="3">
        <v>97</v>
      </c>
      <c r="DW35" s="3">
        <v>101</v>
      </c>
      <c r="DX35" s="3">
        <v>96</v>
      </c>
      <c r="DY35" s="3">
        <v>99</v>
      </c>
      <c r="DZ35" s="3">
        <v>96</v>
      </c>
      <c r="EA35" s="3"/>
      <c r="EB35" s="3"/>
      <c r="EC35" s="3"/>
      <c r="ED35" s="3"/>
      <c r="EE35" s="3"/>
    </row>
    <row r="36" spans="1:135" x14ac:dyDescent="0.35">
      <c r="A36" s="9" t="s">
        <v>12</v>
      </c>
      <c r="B36" s="1" t="s">
        <v>11</v>
      </c>
      <c r="C36" s="1" t="s">
        <v>2</v>
      </c>
      <c r="D36" s="62">
        <v>8</v>
      </c>
      <c r="E36" s="62">
        <v>5</v>
      </c>
      <c r="F36" s="62">
        <v>5</v>
      </c>
      <c r="G36" s="62">
        <v>9</v>
      </c>
      <c r="H36" s="62">
        <v>6</v>
      </c>
      <c r="I36" s="62">
        <v>12</v>
      </c>
      <c r="J36" s="62">
        <v>8</v>
      </c>
      <c r="K36" s="62">
        <v>6</v>
      </c>
      <c r="L36" s="62">
        <v>12</v>
      </c>
      <c r="M36" s="62">
        <v>8</v>
      </c>
      <c r="N36" s="62">
        <v>9</v>
      </c>
      <c r="O36" s="62">
        <v>12</v>
      </c>
      <c r="P36" s="62">
        <v>7</v>
      </c>
      <c r="Q36" s="62">
        <v>11</v>
      </c>
      <c r="R36" s="62">
        <v>6</v>
      </c>
      <c r="S36" s="62">
        <v>7</v>
      </c>
      <c r="T36" s="62">
        <v>8</v>
      </c>
      <c r="U36" s="62">
        <v>11</v>
      </c>
      <c r="V36" s="62">
        <v>13</v>
      </c>
      <c r="W36" s="62">
        <v>11</v>
      </c>
      <c r="X36" s="62">
        <v>11</v>
      </c>
      <c r="Y36" s="62">
        <v>14</v>
      </c>
      <c r="Z36" s="62">
        <v>14</v>
      </c>
      <c r="AA36" s="62">
        <v>13</v>
      </c>
      <c r="AB36" s="62">
        <v>11</v>
      </c>
      <c r="AC36" s="62">
        <v>13</v>
      </c>
      <c r="AD36" s="62">
        <v>8</v>
      </c>
      <c r="AE36" s="62">
        <v>12</v>
      </c>
      <c r="AF36" s="62">
        <v>10</v>
      </c>
      <c r="AG36" s="62">
        <v>13</v>
      </c>
      <c r="AH36" s="62">
        <v>14</v>
      </c>
      <c r="AI36" s="62">
        <v>20</v>
      </c>
      <c r="AJ36" s="62">
        <v>19</v>
      </c>
      <c r="AK36" s="62">
        <v>22</v>
      </c>
      <c r="AL36" s="62">
        <v>16</v>
      </c>
      <c r="AM36" s="62">
        <v>18</v>
      </c>
      <c r="AN36" s="62">
        <v>16</v>
      </c>
      <c r="AO36" s="62">
        <v>14</v>
      </c>
      <c r="AP36" s="62">
        <v>19</v>
      </c>
      <c r="AQ36" s="62">
        <v>20</v>
      </c>
      <c r="AR36" s="62">
        <v>19</v>
      </c>
      <c r="AS36" s="62">
        <v>15</v>
      </c>
      <c r="AT36" s="62">
        <v>13</v>
      </c>
      <c r="AU36" s="62">
        <v>15</v>
      </c>
      <c r="AV36" s="62">
        <v>14</v>
      </c>
      <c r="AW36" s="62">
        <v>12</v>
      </c>
      <c r="AX36" s="62">
        <v>17</v>
      </c>
      <c r="AY36" s="62">
        <v>13</v>
      </c>
      <c r="AZ36" s="62">
        <v>13</v>
      </c>
      <c r="BA36" s="62">
        <v>11</v>
      </c>
      <c r="BB36" s="62">
        <v>10</v>
      </c>
      <c r="BC36" s="62">
        <v>13</v>
      </c>
      <c r="BD36" s="62">
        <v>13</v>
      </c>
      <c r="BE36" s="62">
        <v>12</v>
      </c>
      <c r="BF36" s="62">
        <v>16</v>
      </c>
      <c r="BG36" s="62">
        <v>12</v>
      </c>
      <c r="BH36" s="62">
        <v>22</v>
      </c>
      <c r="BI36" s="62">
        <v>17</v>
      </c>
      <c r="BJ36" s="62">
        <v>15</v>
      </c>
      <c r="BK36" s="62">
        <v>17</v>
      </c>
      <c r="BL36" s="62">
        <v>15</v>
      </c>
      <c r="BM36" s="62">
        <v>11</v>
      </c>
      <c r="BN36" s="62">
        <v>14</v>
      </c>
      <c r="BO36" s="62">
        <v>16</v>
      </c>
      <c r="BP36" s="62">
        <v>16</v>
      </c>
      <c r="BQ36" s="62">
        <v>12</v>
      </c>
      <c r="BR36" s="62">
        <v>23</v>
      </c>
      <c r="BS36" s="62">
        <v>15</v>
      </c>
      <c r="BT36" s="62">
        <v>16</v>
      </c>
      <c r="BU36" s="62">
        <v>15</v>
      </c>
      <c r="BV36" s="62">
        <v>12</v>
      </c>
      <c r="BW36" s="62">
        <v>11</v>
      </c>
      <c r="BX36" s="62">
        <v>10</v>
      </c>
      <c r="BY36" s="62">
        <v>12</v>
      </c>
      <c r="BZ36" s="62">
        <v>19</v>
      </c>
      <c r="CA36" s="62">
        <v>21</v>
      </c>
      <c r="CB36" s="62">
        <v>19</v>
      </c>
      <c r="CC36" s="62">
        <v>13</v>
      </c>
      <c r="CD36" s="62">
        <v>19</v>
      </c>
      <c r="CE36" s="62">
        <v>19</v>
      </c>
      <c r="CF36" s="62">
        <v>17</v>
      </c>
      <c r="CG36" s="62">
        <v>16</v>
      </c>
      <c r="CH36" s="62">
        <v>18</v>
      </c>
      <c r="CI36" s="62">
        <v>18</v>
      </c>
      <c r="CJ36" s="62">
        <v>23</v>
      </c>
      <c r="CK36" s="62">
        <v>15</v>
      </c>
      <c r="CL36" s="62">
        <v>16</v>
      </c>
      <c r="CM36" s="62">
        <v>22</v>
      </c>
      <c r="CN36" s="62">
        <v>21</v>
      </c>
      <c r="CO36" s="62">
        <v>23</v>
      </c>
      <c r="CP36" s="62">
        <v>20</v>
      </c>
      <c r="CQ36" s="62">
        <v>28</v>
      </c>
      <c r="CR36" s="62">
        <v>32</v>
      </c>
      <c r="CS36" s="62">
        <v>17</v>
      </c>
      <c r="CT36" s="62">
        <v>25</v>
      </c>
      <c r="CU36" s="62">
        <v>25</v>
      </c>
      <c r="CV36" s="3">
        <v>21</v>
      </c>
      <c r="CW36" s="3">
        <v>18</v>
      </c>
      <c r="CX36" s="3">
        <v>21</v>
      </c>
      <c r="CY36" s="3">
        <v>17</v>
      </c>
      <c r="CZ36" s="3">
        <v>21</v>
      </c>
      <c r="DA36" s="3">
        <v>21</v>
      </c>
      <c r="DB36" s="3">
        <v>28</v>
      </c>
      <c r="DC36" s="3">
        <v>19</v>
      </c>
      <c r="DD36" s="3">
        <v>22</v>
      </c>
      <c r="DE36" s="3">
        <v>24</v>
      </c>
      <c r="DF36" s="3">
        <v>22</v>
      </c>
      <c r="DG36" s="3">
        <v>25</v>
      </c>
      <c r="DH36" s="3">
        <v>21</v>
      </c>
      <c r="DI36" s="3">
        <v>22</v>
      </c>
      <c r="DJ36" s="3">
        <v>26</v>
      </c>
      <c r="DK36" s="3">
        <v>17</v>
      </c>
      <c r="DL36" s="3">
        <v>17</v>
      </c>
      <c r="DM36" s="3">
        <v>18</v>
      </c>
      <c r="DN36" s="3">
        <v>18</v>
      </c>
      <c r="DO36" s="3">
        <v>23</v>
      </c>
      <c r="DP36" s="3">
        <v>17</v>
      </c>
      <c r="DQ36" s="3">
        <v>19</v>
      </c>
      <c r="DR36" s="3">
        <v>23</v>
      </c>
      <c r="DS36" s="3">
        <v>25</v>
      </c>
      <c r="DT36" s="3">
        <v>19</v>
      </c>
      <c r="DU36" s="3">
        <v>20</v>
      </c>
      <c r="DV36" s="3">
        <v>21</v>
      </c>
      <c r="DW36" s="3">
        <v>21</v>
      </c>
      <c r="DX36" s="3">
        <v>24</v>
      </c>
      <c r="DY36" s="3">
        <v>18</v>
      </c>
      <c r="DZ36" s="3">
        <v>23</v>
      </c>
      <c r="EA36" s="3"/>
      <c r="EB36" s="3"/>
      <c r="EC36" s="3"/>
      <c r="ED36" s="3"/>
      <c r="EE36" s="3"/>
    </row>
    <row r="37" spans="1:135" x14ac:dyDescent="0.35">
      <c r="A37" s="9" t="s">
        <v>12</v>
      </c>
      <c r="B37" s="1" t="s">
        <v>11</v>
      </c>
      <c r="C37" s="1" t="s">
        <v>3</v>
      </c>
      <c r="D37" s="62">
        <v>4</v>
      </c>
      <c r="E37" s="62">
        <v>2</v>
      </c>
      <c r="F37" s="62">
        <v>8</v>
      </c>
      <c r="G37" s="62">
        <v>11</v>
      </c>
      <c r="H37" s="62">
        <v>14</v>
      </c>
      <c r="I37" s="62">
        <v>10</v>
      </c>
      <c r="J37" s="62">
        <v>12</v>
      </c>
      <c r="K37" s="62">
        <v>16</v>
      </c>
      <c r="L37" s="62">
        <v>8</v>
      </c>
      <c r="M37" s="62">
        <v>12</v>
      </c>
      <c r="N37" s="62">
        <v>13</v>
      </c>
      <c r="O37" s="62">
        <v>15</v>
      </c>
      <c r="P37" s="62">
        <v>12</v>
      </c>
      <c r="Q37" s="62">
        <v>8</v>
      </c>
      <c r="R37" s="62">
        <v>13</v>
      </c>
      <c r="S37" s="62">
        <v>12</v>
      </c>
      <c r="T37" s="62">
        <v>10</v>
      </c>
      <c r="U37" s="62">
        <v>11</v>
      </c>
      <c r="V37" s="62">
        <v>10</v>
      </c>
      <c r="W37" s="62">
        <v>10</v>
      </c>
      <c r="X37" s="62">
        <v>10</v>
      </c>
      <c r="Y37" s="62">
        <v>8</v>
      </c>
      <c r="Z37" s="62">
        <v>11</v>
      </c>
      <c r="AA37" s="62">
        <v>10</v>
      </c>
      <c r="AB37" s="62">
        <v>14</v>
      </c>
      <c r="AC37" s="62">
        <v>7</v>
      </c>
      <c r="AD37" s="62">
        <v>14</v>
      </c>
      <c r="AE37" s="62">
        <v>10</v>
      </c>
      <c r="AF37" s="62">
        <v>12</v>
      </c>
      <c r="AG37" s="62">
        <v>14</v>
      </c>
      <c r="AH37" s="62">
        <v>19</v>
      </c>
      <c r="AI37" s="62">
        <v>17</v>
      </c>
      <c r="AJ37" s="62">
        <v>16</v>
      </c>
      <c r="AK37" s="62">
        <v>10</v>
      </c>
      <c r="AL37" s="62">
        <v>15</v>
      </c>
      <c r="AM37" s="62">
        <v>15</v>
      </c>
      <c r="AN37" s="62">
        <v>16</v>
      </c>
      <c r="AO37" s="62">
        <v>17</v>
      </c>
      <c r="AP37" s="62">
        <v>10</v>
      </c>
      <c r="AQ37" s="62">
        <v>13</v>
      </c>
      <c r="AR37" s="62">
        <v>14</v>
      </c>
      <c r="AS37" s="62">
        <v>16</v>
      </c>
      <c r="AT37" s="62">
        <v>14</v>
      </c>
      <c r="AU37" s="62">
        <v>18</v>
      </c>
      <c r="AV37" s="62">
        <v>14</v>
      </c>
      <c r="AW37" s="62">
        <v>20</v>
      </c>
      <c r="AX37" s="62">
        <v>15</v>
      </c>
      <c r="AY37" s="62">
        <v>19</v>
      </c>
      <c r="AZ37" s="62">
        <v>11</v>
      </c>
      <c r="BA37" s="62">
        <v>16</v>
      </c>
      <c r="BB37" s="62">
        <v>20</v>
      </c>
      <c r="BC37" s="62">
        <v>8</v>
      </c>
      <c r="BD37" s="62">
        <v>19</v>
      </c>
      <c r="BE37" s="62">
        <v>20</v>
      </c>
      <c r="BF37" s="62">
        <v>18</v>
      </c>
      <c r="BG37" s="62">
        <v>14</v>
      </c>
      <c r="BH37" s="62">
        <v>14</v>
      </c>
      <c r="BI37" s="62">
        <v>21</v>
      </c>
      <c r="BJ37" s="62">
        <v>15</v>
      </c>
      <c r="BK37" s="62">
        <v>16</v>
      </c>
      <c r="BL37" s="62">
        <v>17</v>
      </c>
      <c r="BM37" s="62">
        <v>14</v>
      </c>
      <c r="BN37" s="62">
        <v>11</v>
      </c>
      <c r="BO37" s="62">
        <v>11</v>
      </c>
      <c r="BP37" s="62">
        <v>11</v>
      </c>
      <c r="BQ37" s="62">
        <v>13</v>
      </c>
      <c r="BR37" s="62">
        <v>9</v>
      </c>
      <c r="BS37" s="62">
        <v>18</v>
      </c>
      <c r="BT37" s="62">
        <v>13</v>
      </c>
      <c r="BU37" s="62">
        <v>17</v>
      </c>
      <c r="BV37" s="62">
        <v>12</v>
      </c>
      <c r="BW37" s="62">
        <v>16</v>
      </c>
      <c r="BX37" s="62">
        <v>10</v>
      </c>
      <c r="BY37" s="62">
        <v>16</v>
      </c>
      <c r="BZ37" s="62">
        <v>11</v>
      </c>
      <c r="CA37" s="62">
        <v>14</v>
      </c>
      <c r="CB37" s="62">
        <v>17</v>
      </c>
      <c r="CC37" s="62">
        <v>18</v>
      </c>
      <c r="CD37" s="62">
        <v>16</v>
      </c>
      <c r="CE37" s="62">
        <v>20</v>
      </c>
      <c r="CF37" s="62">
        <v>20</v>
      </c>
      <c r="CG37" s="62">
        <v>12</v>
      </c>
      <c r="CH37" s="62">
        <v>14</v>
      </c>
      <c r="CI37" s="62">
        <v>16</v>
      </c>
      <c r="CJ37" s="62">
        <v>17</v>
      </c>
      <c r="CK37" s="62">
        <v>24</v>
      </c>
      <c r="CL37" s="62">
        <v>24</v>
      </c>
      <c r="CM37" s="62">
        <v>10</v>
      </c>
      <c r="CN37" s="62">
        <v>18</v>
      </c>
      <c r="CO37" s="62">
        <v>14</v>
      </c>
      <c r="CP37" s="62">
        <v>22</v>
      </c>
      <c r="CQ37" s="62">
        <v>16</v>
      </c>
      <c r="CR37" s="62">
        <v>18</v>
      </c>
      <c r="CS37" s="62">
        <v>19</v>
      </c>
      <c r="CT37" s="62">
        <v>18</v>
      </c>
      <c r="CU37" s="62">
        <v>23</v>
      </c>
      <c r="CV37" s="3">
        <v>22</v>
      </c>
      <c r="CW37" s="3">
        <v>25</v>
      </c>
      <c r="CX37" s="3">
        <v>21</v>
      </c>
      <c r="CY37" s="3">
        <v>21</v>
      </c>
      <c r="CZ37" s="3">
        <v>15</v>
      </c>
      <c r="DA37" s="3">
        <v>18</v>
      </c>
      <c r="DB37" s="3">
        <v>12</v>
      </c>
      <c r="DC37" s="3">
        <v>17</v>
      </c>
      <c r="DD37" s="3">
        <v>18</v>
      </c>
      <c r="DE37" s="3">
        <v>14</v>
      </c>
      <c r="DF37" s="3">
        <v>20</v>
      </c>
      <c r="DG37" s="3">
        <v>14</v>
      </c>
      <c r="DH37" s="3">
        <v>12</v>
      </c>
      <c r="DI37" s="3">
        <v>12</v>
      </c>
      <c r="DJ37" s="3">
        <v>17</v>
      </c>
      <c r="DK37" s="3">
        <v>24</v>
      </c>
      <c r="DL37" s="3">
        <v>22</v>
      </c>
      <c r="DM37" s="3">
        <v>20</v>
      </c>
      <c r="DN37" s="3">
        <v>27</v>
      </c>
      <c r="DO37" s="3">
        <v>17</v>
      </c>
      <c r="DP37" s="3">
        <v>24</v>
      </c>
      <c r="DQ37" s="3">
        <v>20</v>
      </c>
      <c r="DR37" s="3">
        <v>18</v>
      </c>
      <c r="DS37" s="3">
        <v>13</v>
      </c>
      <c r="DT37" s="3">
        <v>9</v>
      </c>
      <c r="DU37" s="3">
        <v>11</v>
      </c>
      <c r="DV37" s="3">
        <v>11</v>
      </c>
      <c r="DW37" s="3">
        <v>12</v>
      </c>
      <c r="DX37" s="3">
        <v>17</v>
      </c>
      <c r="DY37" s="3">
        <v>17</v>
      </c>
      <c r="DZ37" s="3">
        <v>13</v>
      </c>
      <c r="EA37" s="3"/>
      <c r="EB37" s="3"/>
      <c r="EC37" s="3"/>
      <c r="ED37" s="3"/>
      <c r="EE37" s="3"/>
    </row>
    <row r="38" spans="1:135" x14ac:dyDescent="0.35">
      <c r="A38" s="9" t="s">
        <v>12</v>
      </c>
      <c r="B38" s="1" t="s">
        <v>11</v>
      </c>
      <c r="C38" s="1" t="s">
        <v>4</v>
      </c>
      <c r="D38" s="62">
        <v>6</v>
      </c>
      <c r="E38" s="62">
        <v>9</v>
      </c>
      <c r="F38" s="62">
        <v>9</v>
      </c>
      <c r="G38" s="62">
        <v>8</v>
      </c>
      <c r="H38" s="62">
        <v>7</v>
      </c>
      <c r="I38" s="62">
        <v>11</v>
      </c>
      <c r="J38" s="62">
        <v>11</v>
      </c>
      <c r="K38" s="62">
        <v>8</v>
      </c>
      <c r="L38" s="62">
        <v>7</v>
      </c>
      <c r="M38" s="62">
        <v>13</v>
      </c>
      <c r="N38" s="62">
        <v>8</v>
      </c>
      <c r="O38" s="62">
        <v>9</v>
      </c>
      <c r="P38" s="62">
        <v>7</v>
      </c>
      <c r="Q38" s="62">
        <v>16</v>
      </c>
      <c r="R38" s="62">
        <v>16</v>
      </c>
      <c r="S38" s="62">
        <v>11</v>
      </c>
      <c r="T38" s="62">
        <v>13</v>
      </c>
      <c r="U38" s="62">
        <v>7</v>
      </c>
      <c r="V38" s="62">
        <v>11</v>
      </c>
      <c r="W38" s="62">
        <v>5</v>
      </c>
      <c r="X38" s="62">
        <v>8</v>
      </c>
      <c r="Y38" s="62">
        <v>11</v>
      </c>
      <c r="Z38" s="62">
        <v>9</v>
      </c>
      <c r="AA38" s="62">
        <v>9</v>
      </c>
      <c r="AB38" s="62">
        <v>12</v>
      </c>
      <c r="AC38" s="62">
        <v>10</v>
      </c>
      <c r="AD38" s="62">
        <v>7</v>
      </c>
      <c r="AE38" s="62">
        <v>7</v>
      </c>
      <c r="AF38" s="62">
        <v>13</v>
      </c>
      <c r="AG38" s="62">
        <v>8</v>
      </c>
      <c r="AH38" s="62">
        <v>11</v>
      </c>
      <c r="AI38" s="62">
        <v>9</v>
      </c>
      <c r="AJ38" s="62">
        <v>12</v>
      </c>
      <c r="AK38" s="62">
        <v>14</v>
      </c>
      <c r="AL38" s="62">
        <v>13</v>
      </c>
      <c r="AM38" s="62">
        <v>11</v>
      </c>
      <c r="AN38" s="62">
        <v>13</v>
      </c>
      <c r="AO38" s="62">
        <v>8</v>
      </c>
      <c r="AP38" s="62">
        <v>11</v>
      </c>
      <c r="AQ38" s="62">
        <v>8</v>
      </c>
      <c r="AR38" s="62">
        <v>7</v>
      </c>
      <c r="AS38" s="62">
        <v>8</v>
      </c>
      <c r="AT38" s="62">
        <v>12</v>
      </c>
      <c r="AU38" s="62">
        <v>9</v>
      </c>
      <c r="AV38" s="62">
        <v>13</v>
      </c>
      <c r="AW38" s="62">
        <v>15</v>
      </c>
      <c r="AX38" s="62">
        <v>12</v>
      </c>
      <c r="AY38" s="62">
        <v>11</v>
      </c>
      <c r="AZ38" s="62">
        <v>10</v>
      </c>
      <c r="BA38" s="62">
        <v>11</v>
      </c>
      <c r="BB38" s="62">
        <v>11</v>
      </c>
      <c r="BC38" s="62">
        <v>13</v>
      </c>
      <c r="BD38" s="62">
        <v>12</v>
      </c>
      <c r="BE38" s="62">
        <v>7</v>
      </c>
      <c r="BF38" s="62">
        <v>9</v>
      </c>
      <c r="BG38" s="62">
        <v>10</v>
      </c>
      <c r="BH38" s="62">
        <v>7</v>
      </c>
      <c r="BI38" s="62">
        <v>8</v>
      </c>
      <c r="BJ38" s="62">
        <v>12</v>
      </c>
      <c r="BK38" s="62">
        <v>14</v>
      </c>
      <c r="BL38" s="62">
        <v>11</v>
      </c>
      <c r="BM38" s="62">
        <v>18</v>
      </c>
      <c r="BN38" s="62">
        <v>12</v>
      </c>
      <c r="BO38" s="62">
        <v>14</v>
      </c>
      <c r="BP38" s="62">
        <v>13</v>
      </c>
      <c r="BQ38" s="62">
        <v>19</v>
      </c>
      <c r="BR38" s="62">
        <v>18</v>
      </c>
      <c r="BS38" s="62">
        <v>10</v>
      </c>
      <c r="BT38" s="62">
        <v>17</v>
      </c>
      <c r="BU38" s="62">
        <v>15</v>
      </c>
      <c r="BV38" s="62">
        <v>16</v>
      </c>
      <c r="BW38" s="62">
        <v>15</v>
      </c>
      <c r="BX38" s="62">
        <v>9</v>
      </c>
      <c r="BY38" s="62">
        <v>11</v>
      </c>
      <c r="BZ38" s="62">
        <v>8</v>
      </c>
      <c r="CA38" s="62">
        <v>18</v>
      </c>
      <c r="CB38" s="62">
        <v>18</v>
      </c>
      <c r="CC38" s="62">
        <v>18</v>
      </c>
      <c r="CD38" s="62">
        <v>14</v>
      </c>
      <c r="CE38" s="62">
        <v>12</v>
      </c>
      <c r="CF38" s="62">
        <v>11</v>
      </c>
      <c r="CG38" s="62">
        <v>21</v>
      </c>
      <c r="CH38" s="62">
        <v>18</v>
      </c>
      <c r="CI38" s="62">
        <v>13</v>
      </c>
      <c r="CJ38" s="62">
        <v>10</v>
      </c>
      <c r="CK38" s="62">
        <v>11</v>
      </c>
      <c r="CL38" s="62">
        <v>9</v>
      </c>
      <c r="CM38" s="62">
        <v>20</v>
      </c>
      <c r="CN38" s="62">
        <v>14</v>
      </c>
      <c r="CO38" s="62">
        <v>17</v>
      </c>
      <c r="CP38" s="62">
        <v>12</v>
      </c>
      <c r="CQ38" s="62">
        <v>16</v>
      </c>
      <c r="CR38" s="62">
        <v>15</v>
      </c>
      <c r="CS38" s="62">
        <v>14</v>
      </c>
      <c r="CT38" s="62">
        <v>12</v>
      </c>
      <c r="CU38" s="62">
        <v>16</v>
      </c>
      <c r="CV38" s="3">
        <v>14</v>
      </c>
      <c r="CW38" s="3">
        <v>15</v>
      </c>
      <c r="CX38" s="3">
        <v>20</v>
      </c>
      <c r="CY38" s="3">
        <v>16</v>
      </c>
      <c r="CZ38" s="3">
        <v>13</v>
      </c>
      <c r="DA38" s="3">
        <v>7</v>
      </c>
      <c r="DB38" s="3">
        <v>13</v>
      </c>
      <c r="DC38" s="3">
        <v>11</v>
      </c>
      <c r="DD38" s="3">
        <v>14</v>
      </c>
      <c r="DE38" s="3">
        <v>16</v>
      </c>
      <c r="DF38" s="3">
        <v>16</v>
      </c>
      <c r="DG38" s="3">
        <v>16</v>
      </c>
      <c r="DH38" s="3">
        <v>16</v>
      </c>
      <c r="DI38" s="3">
        <v>14</v>
      </c>
      <c r="DJ38" s="3">
        <v>12</v>
      </c>
      <c r="DK38" s="3">
        <v>19</v>
      </c>
      <c r="DL38" s="3">
        <v>15</v>
      </c>
      <c r="DM38" s="3">
        <v>12</v>
      </c>
      <c r="DN38" s="3">
        <v>11</v>
      </c>
      <c r="DO38" s="3">
        <v>16</v>
      </c>
      <c r="DP38" s="3">
        <v>12</v>
      </c>
      <c r="DQ38" s="3">
        <v>17</v>
      </c>
      <c r="DR38" s="3">
        <v>13</v>
      </c>
      <c r="DS38" s="3">
        <v>17</v>
      </c>
      <c r="DT38" s="3">
        <v>18</v>
      </c>
      <c r="DU38" s="3">
        <v>11</v>
      </c>
      <c r="DV38" s="3">
        <v>14</v>
      </c>
      <c r="DW38" s="3">
        <v>11</v>
      </c>
      <c r="DX38" s="3">
        <v>12</v>
      </c>
      <c r="DY38" s="3">
        <v>16</v>
      </c>
      <c r="DZ38" s="3">
        <v>18</v>
      </c>
      <c r="EA38" s="3"/>
      <c r="EB38" s="3"/>
      <c r="EC38" s="3"/>
      <c r="ED38" s="3"/>
      <c r="EE38" s="3"/>
    </row>
    <row r="39" spans="1:135" x14ac:dyDescent="0.35">
      <c r="A39" s="9" t="s">
        <v>12</v>
      </c>
      <c r="B39" s="1" t="s">
        <v>11</v>
      </c>
      <c r="C39" s="1" t="s">
        <v>5</v>
      </c>
      <c r="D39" s="62">
        <v>4</v>
      </c>
      <c r="E39" s="62">
        <v>5</v>
      </c>
      <c r="F39" s="62">
        <v>2</v>
      </c>
      <c r="G39" s="62">
        <v>1</v>
      </c>
      <c r="H39" s="62">
        <v>2</v>
      </c>
      <c r="I39" s="62">
        <v>4</v>
      </c>
      <c r="J39" s="62">
        <v>4</v>
      </c>
      <c r="K39" s="62" t="s">
        <v>127</v>
      </c>
      <c r="L39" s="62">
        <v>6</v>
      </c>
      <c r="M39" s="62">
        <v>2</v>
      </c>
      <c r="N39" s="62">
        <v>5</v>
      </c>
      <c r="O39" s="62">
        <v>5</v>
      </c>
      <c r="P39" s="62">
        <v>4</v>
      </c>
      <c r="Q39" s="62">
        <v>3</v>
      </c>
      <c r="R39" s="62">
        <v>4</v>
      </c>
      <c r="S39" s="62">
        <v>9</v>
      </c>
      <c r="T39" s="62">
        <v>6</v>
      </c>
      <c r="U39" s="62">
        <v>7</v>
      </c>
      <c r="V39" s="62">
        <v>6</v>
      </c>
      <c r="W39" s="62">
        <v>12</v>
      </c>
      <c r="X39" s="62">
        <v>8</v>
      </c>
      <c r="Y39" s="62">
        <v>9</v>
      </c>
      <c r="Z39" s="62">
        <v>5</v>
      </c>
      <c r="AA39" s="62">
        <v>8</v>
      </c>
      <c r="AB39" s="62">
        <v>8</v>
      </c>
      <c r="AC39" s="62">
        <v>6</v>
      </c>
      <c r="AD39" s="62">
        <v>9</v>
      </c>
      <c r="AE39" s="62">
        <v>7</v>
      </c>
      <c r="AF39" s="62">
        <v>9</v>
      </c>
      <c r="AG39" s="62">
        <v>11</v>
      </c>
      <c r="AH39" s="62">
        <v>7</v>
      </c>
      <c r="AI39" s="62">
        <v>6</v>
      </c>
      <c r="AJ39" s="62">
        <v>7</v>
      </c>
      <c r="AK39" s="62">
        <v>8</v>
      </c>
      <c r="AL39" s="62">
        <v>11</v>
      </c>
      <c r="AM39" s="62">
        <v>10</v>
      </c>
      <c r="AN39" s="62">
        <v>8</v>
      </c>
      <c r="AO39" s="62">
        <v>13</v>
      </c>
      <c r="AP39" s="62">
        <v>10</v>
      </c>
      <c r="AQ39" s="62">
        <v>14</v>
      </c>
      <c r="AR39" s="62">
        <v>12</v>
      </c>
      <c r="AS39" s="62">
        <v>10</v>
      </c>
      <c r="AT39" s="62">
        <v>10</v>
      </c>
      <c r="AU39" s="62">
        <v>13</v>
      </c>
      <c r="AV39" s="62">
        <v>11</v>
      </c>
      <c r="AW39" s="62">
        <v>9</v>
      </c>
      <c r="AX39" s="62">
        <v>13</v>
      </c>
      <c r="AY39" s="62">
        <v>6</v>
      </c>
      <c r="AZ39" s="62">
        <v>9</v>
      </c>
      <c r="BA39" s="62">
        <v>10</v>
      </c>
      <c r="BB39" s="62">
        <v>13</v>
      </c>
      <c r="BC39" s="62">
        <v>17</v>
      </c>
      <c r="BD39" s="62">
        <v>5</v>
      </c>
      <c r="BE39" s="62">
        <v>9</v>
      </c>
      <c r="BF39" s="62">
        <v>9</v>
      </c>
      <c r="BG39" s="62">
        <v>13</v>
      </c>
      <c r="BH39" s="62">
        <v>16</v>
      </c>
      <c r="BI39" s="62">
        <v>7</v>
      </c>
      <c r="BJ39" s="62">
        <v>13</v>
      </c>
      <c r="BK39" s="62">
        <v>11</v>
      </c>
      <c r="BL39" s="62">
        <v>5</v>
      </c>
      <c r="BM39" s="62">
        <v>6</v>
      </c>
      <c r="BN39" s="62">
        <v>15</v>
      </c>
      <c r="BO39" s="62">
        <v>9</v>
      </c>
      <c r="BP39" s="62">
        <v>11</v>
      </c>
      <c r="BQ39" s="62">
        <v>9</v>
      </c>
      <c r="BR39" s="62">
        <v>5</v>
      </c>
      <c r="BS39" s="62">
        <v>8</v>
      </c>
      <c r="BT39" s="62">
        <v>8</v>
      </c>
      <c r="BU39" s="62">
        <v>11</v>
      </c>
      <c r="BV39" s="62">
        <v>10</v>
      </c>
      <c r="BW39" s="62">
        <v>12</v>
      </c>
      <c r="BX39" s="62">
        <v>11</v>
      </c>
      <c r="BY39" s="62">
        <v>8</v>
      </c>
      <c r="BZ39" s="62">
        <v>9</v>
      </c>
      <c r="CA39" s="62">
        <v>10</v>
      </c>
      <c r="CB39" s="62">
        <v>5</v>
      </c>
      <c r="CC39" s="62">
        <v>5</v>
      </c>
      <c r="CD39" s="62">
        <v>13</v>
      </c>
      <c r="CE39" s="62">
        <v>9</v>
      </c>
      <c r="CF39" s="62">
        <v>15</v>
      </c>
      <c r="CG39" s="62">
        <v>8</v>
      </c>
      <c r="CH39" s="62">
        <v>11</v>
      </c>
      <c r="CI39" s="62">
        <v>9</v>
      </c>
      <c r="CJ39" s="62">
        <v>4</v>
      </c>
      <c r="CK39" s="62">
        <v>8</v>
      </c>
      <c r="CL39" s="62">
        <v>11</v>
      </c>
      <c r="CM39" s="62">
        <v>10</v>
      </c>
      <c r="CN39" s="62">
        <v>8</v>
      </c>
      <c r="CO39" s="62">
        <v>7</v>
      </c>
      <c r="CP39" s="62">
        <v>11</v>
      </c>
      <c r="CQ39" s="62">
        <v>7</v>
      </c>
      <c r="CR39" s="62">
        <v>6</v>
      </c>
      <c r="CS39" s="62">
        <v>10</v>
      </c>
      <c r="CT39" s="62">
        <v>10</v>
      </c>
      <c r="CU39" s="62">
        <v>9</v>
      </c>
      <c r="CV39" s="3">
        <v>7</v>
      </c>
      <c r="CW39" s="3">
        <v>6</v>
      </c>
      <c r="CX39" s="3">
        <v>6</v>
      </c>
      <c r="CY39" s="3">
        <v>13</v>
      </c>
      <c r="CZ39" s="3">
        <v>10</v>
      </c>
      <c r="DA39" s="3">
        <v>10</v>
      </c>
      <c r="DB39" s="3">
        <v>3</v>
      </c>
      <c r="DC39" s="3">
        <v>7</v>
      </c>
      <c r="DD39" s="3">
        <v>7</v>
      </c>
      <c r="DE39" s="3">
        <v>9</v>
      </c>
      <c r="DF39" s="3">
        <v>6</v>
      </c>
      <c r="DG39" s="3">
        <v>3</v>
      </c>
      <c r="DH39" s="3">
        <v>6</v>
      </c>
      <c r="DI39" s="3">
        <v>8</v>
      </c>
      <c r="DJ39" s="3">
        <v>12</v>
      </c>
      <c r="DK39" s="3">
        <v>9</v>
      </c>
      <c r="DL39" s="3">
        <v>5</v>
      </c>
      <c r="DM39" s="3">
        <v>10</v>
      </c>
      <c r="DN39" s="3">
        <v>11</v>
      </c>
      <c r="DO39" s="3">
        <v>7</v>
      </c>
      <c r="DP39" s="3">
        <v>6</v>
      </c>
      <c r="DQ39" s="3">
        <v>5</v>
      </c>
      <c r="DR39" s="3">
        <v>8</v>
      </c>
      <c r="DS39" s="3">
        <v>5</v>
      </c>
      <c r="DT39" s="3">
        <v>3</v>
      </c>
      <c r="DU39" s="3">
        <v>11</v>
      </c>
      <c r="DV39" s="3">
        <v>12</v>
      </c>
      <c r="DW39" s="3">
        <v>13</v>
      </c>
      <c r="DX39" s="3">
        <v>10</v>
      </c>
      <c r="DY39" s="3">
        <v>10</v>
      </c>
      <c r="DZ39" s="3">
        <v>6</v>
      </c>
      <c r="EA39" s="3"/>
      <c r="EB39" s="3"/>
      <c r="EC39" s="3"/>
      <c r="ED39" s="3"/>
      <c r="EE39" s="3"/>
    </row>
    <row r="40" spans="1:135" x14ac:dyDescent="0.35">
      <c r="A40" s="9" t="s">
        <v>12</v>
      </c>
      <c r="B40" s="1" t="s">
        <v>11</v>
      </c>
      <c r="C40" s="1" t="s">
        <v>6</v>
      </c>
      <c r="D40" s="62">
        <v>3</v>
      </c>
      <c r="E40" s="62">
        <v>2</v>
      </c>
      <c r="F40" s="62">
        <v>2</v>
      </c>
      <c r="G40" s="62">
        <v>4</v>
      </c>
      <c r="H40" s="62">
        <v>2</v>
      </c>
      <c r="I40" s="62">
        <v>2</v>
      </c>
      <c r="J40" s="62">
        <v>4</v>
      </c>
      <c r="K40" s="62">
        <v>5</v>
      </c>
      <c r="L40" s="62">
        <v>5</v>
      </c>
      <c r="M40" s="62">
        <v>4</v>
      </c>
      <c r="N40" s="62">
        <v>6</v>
      </c>
      <c r="O40" s="62">
        <v>2</v>
      </c>
      <c r="P40" s="62">
        <v>3</v>
      </c>
      <c r="Q40" s="62">
        <v>4</v>
      </c>
      <c r="R40" s="62">
        <v>2</v>
      </c>
      <c r="S40" s="62">
        <v>4</v>
      </c>
      <c r="T40" s="62">
        <v>6</v>
      </c>
      <c r="U40" s="62">
        <v>5</v>
      </c>
      <c r="V40" s="62">
        <v>5</v>
      </c>
      <c r="W40" s="62">
        <v>4</v>
      </c>
      <c r="X40" s="62">
        <v>8</v>
      </c>
      <c r="Y40" s="62">
        <v>4</v>
      </c>
      <c r="Z40" s="62">
        <v>8</v>
      </c>
      <c r="AA40" s="62">
        <v>8</v>
      </c>
      <c r="AB40" s="62">
        <v>3</v>
      </c>
      <c r="AC40" s="62">
        <v>6</v>
      </c>
      <c r="AD40" s="62">
        <v>8</v>
      </c>
      <c r="AE40" s="62">
        <v>6</v>
      </c>
      <c r="AF40" s="62">
        <v>4</v>
      </c>
      <c r="AG40" s="62">
        <v>8</v>
      </c>
      <c r="AH40" s="62">
        <v>4</v>
      </c>
      <c r="AI40" s="62">
        <v>9</v>
      </c>
      <c r="AJ40" s="62">
        <v>8</v>
      </c>
      <c r="AK40" s="62">
        <v>7</v>
      </c>
      <c r="AL40" s="62">
        <v>5</v>
      </c>
      <c r="AM40" s="62">
        <v>6</v>
      </c>
      <c r="AN40" s="62">
        <v>6</v>
      </c>
      <c r="AO40" s="62">
        <v>7</v>
      </c>
      <c r="AP40" s="62">
        <v>7</v>
      </c>
      <c r="AQ40" s="62">
        <v>5</v>
      </c>
      <c r="AR40" s="62">
        <v>9</v>
      </c>
      <c r="AS40" s="62">
        <v>7</v>
      </c>
      <c r="AT40" s="62">
        <v>4</v>
      </c>
      <c r="AU40" s="62">
        <v>3</v>
      </c>
      <c r="AV40" s="62">
        <v>6</v>
      </c>
      <c r="AW40" s="62">
        <v>6</v>
      </c>
      <c r="AX40" s="62">
        <v>4</v>
      </c>
      <c r="AY40" s="62">
        <v>12</v>
      </c>
      <c r="AZ40" s="62">
        <v>5</v>
      </c>
      <c r="BA40" s="62">
        <v>9</v>
      </c>
      <c r="BB40" s="62">
        <v>8</v>
      </c>
      <c r="BC40" s="62">
        <v>9</v>
      </c>
      <c r="BD40" s="62">
        <v>6</v>
      </c>
      <c r="BE40" s="62">
        <v>5</v>
      </c>
      <c r="BF40" s="62">
        <v>5</v>
      </c>
      <c r="BG40" s="62">
        <v>2</v>
      </c>
      <c r="BH40" s="62">
        <v>2</v>
      </c>
      <c r="BI40" s="62">
        <v>3</v>
      </c>
      <c r="BJ40" s="62">
        <v>3</v>
      </c>
      <c r="BK40" s="62">
        <v>4</v>
      </c>
      <c r="BL40" s="62">
        <v>6</v>
      </c>
      <c r="BM40" s="62">
        <v>7</v>
      </c>
      <c r="BN40" s="62">
        <v>5</v>
      </c>
      <c r="BO40" s="62">
        <v>8</v>
      </c>
      <c r="BP40" s="62">
        <v>6</v>
      </c>
      <c r="BQ40" s="62">
        <v>6</v>
      </c>
      <c r="BR40" s="62">
        <v>6</v>
      </c>
      <c r="BS40" s="62">
        <v>4</v>
      </c>
      <c r="BT40" s="62">
        <v>7</v>
      </c>
      <c r="BU40" s="62">
        <v>7</v>
      </c>
      <c r="BV40" s="62">
        <v>8</v>
      </c>
      <c r="BW40" s="62">
        <v>6</v>
      </c>
      <c r="BX40" s="62">
        <v>13</v>
      </c>
      <c r="BY40" s="62">
        <v>12</v>
      </c>
      <c r="BZ40" s="62">
        <v>13</v>
      </c>
      <c r="CA40" s="62">
        <v>9</v>
      </c>
      <c r="CB40" s="62">
        <v>9</v>
      </c>
      <c r="CC40" s="62">
        <v>7</v>
      </c>
      <c r="CD40" s="62">
        <v>6</v>
      </c>
      <c r="CE40" s="62">
        <v>5</v>
      </c>
      <c r="CF40" s="62">
        <v>5</v>
      </c>
      <c r="CG40" s="62">
        <v>6</v>
      </c>
      <c r="CH40" s="62">
        <v>6</v>
      </c>
      <c r="CI40" s="62">
        <v>9</v>
      </c>
      <c r="CJ40" s="62">
        <v>6</v>
      </c>
      <c r="CK40" s="62">
        <v>6</v>
      </c>
      <c r="CL40" s="62">
        <v>7</v>
      </c>
      <c r="CM40" s="62">
        <v>3</v>
      </c>
      <c r="CN40" s="62">
        <v>8</v>
      </c>
      <c r="CO40" s="62">
        <v>9</v>
      </c>
      <c r="CP40" s="62">
        <v>8</v>
      </c>
      <c r="CQ40" s="62">
        <v>7</v>
      </c>
      <c r="CR40" s="62">
        <v>4</v>
      </c>
      <c r="CS40" s="62">
        <v>3</v>
      </c>
      <c r="CT40" s="62">
        <v>4</v>
      </c>
      <c r="CU40" s="62">
        <v>4</v>
      </c>
      <c r="CV40" s="3">
        <v>2</v>
      </c>
      <c r="CW40" s="3">
        <v>6</v>
      </c>
      <c r="CX40" s="3">
        <v>4</v>
      </c>
      <c r="CY40" s="3">
        <v>3</v>
      </c>
      <c r="CZ40" s="3">
        <v>6</v>
      </c>
      <c r="DA40" s="3">
        <v>6</v>
      </c>
      <c r="DB40" s="3">
        <v>3</v>
      </c>
      <c r="DC40" s="3">
        <v>6</v>
      </c>
      <c r="DD40" s="3">
        <v>4</v>
      </c>
      <c r="DE40" s="3">
        <v>5</v>
      </c>
      <c r="DF40" s="3">
        <v>5</v>
      </c>
      <c r="DG40" s="3">
        <v>7</v>
      </c>
      <c r="DH40" s="3">
        <v>10</v>
      </c>
      <c r="DI40" s="3">
        <v>7</v>
      </c>
      <c r="DJ40" s="3">
        <v>3</v>
      </c>
      <c r="DK40" s="3">
        <v>2</v>
      </c>
      <c r="DL40" s="3">
        <v>10</v>
      </c>
      <c r="DM40" s="3">
        <v>5</v>
      </c>
      <c r="DN40" s="3">
        <v>2</v>
      </c>
      <c r="DO40" s="3">
        <v>3</v>
      </c>
      <c r="DP40" s="3">
        <v>4</v>
      </c>
      <c r="DQ40" s="3">
        <v>4</v>
      </c>
      <c r="DR40" s="3">
        <v>7</v>
      </c>
      <c r="DS40" s="3">
        <v>2</v>
      </c>
      <c r="DT40" s="3">
        <v>4</v>
      </c>
      <c r="DU40" s="3">
        <v>4</v>
      </c>
      <c r="DV40" s="3">
        <v>5</v>
      </c>
      <c r="DW40" s="3">
        <v>9</v>
      </c>
      <c r="DX40" s="3">
        <v>8</v>
      </c>
      <c r="DY40" s="3">
        <v>9</v>
      </c>
      <c r="DZ40" s="3">
        <v>10</v>
      </c>
      <c r="EA40" s="3"/>
      <c r="EB40" s="3"/>
      <c r="EC40" s="3"/>
      <c r="ED40" s="3"/>
      <c r="EE40" s="3"/>
    </row>
    <row r="41" spans="1:135" x14ac:dyDescent="0.35">
      <c r="A41" s="9" t="s">
        <v>12</v>
      </c>
      <c r="B41" s="1" t="s">
        <v>11</v>
      </c>
      <c r="C41" s="1" t="s">
        <v>7</v>
      </c>
      <c r="D41" s="62">
        <v>1</v>
      </c>
      <c r="E41" s="62">
        <v>2</v>
      </c>
      <c r="F41" s="62">
        <v>1</v>
      </c>
      <c r="G41" s="62">
        <v>2</v>
      </c>
      <c r="H41" s="62">
        <v>2</v>
      </c>
      <c r="I41" s="62" t="s">
        <v>127</v>
      </c>
      <c r="J41" s="62" t="s">
        <v>127</v>
      </c>
      <c r="K41" s="62">
        <v>1</v>
      </c>
      <c r="L41" s="62">
        <v>2</v>
      </c>
      <c r="M41" s="62">
        <v>1</v>
      </c>
      <c r="N41" s="62" t="s">
        <v>127</v>
      </c>
      <c r="O41" s="62">
        <v>2</v>
      </c>
      <c r="P41" s="62">
        <v>1</v>
      </c>
      <c r="Q41" s="62">
        <v>3</v>
      </c>
      <c r="R41" s="62" t="s">
        <v>127</v>
      </c>
      <c r="S41" s="62">
        <v>2</v>
      </c>
      <c r="T41" s="62">
        <v>1</v>
      </c>
      <c r="U41" s="62">
        <v>4</v>
      </c>
      <c r="V41" s="62">
        <v>4</v>
      </c>
      <c r="W41" s="62">
        <v>4</v>
      </c>
      <c r="X41" s="62">
        <v>2</v>
      </c>
      <c r="Y41" s="62">
        <v>3</v>
      </c>
      <c r="Z41" s="62">
        <v>2</v>
      </c>
      <c r="AA41" s="62">
        <v>2</v>
      </c>
      <c r="AB41" s="62">
        <v>2</v>
      </c>
      <c r="AC41" s="62">
        <v>4</v>
      </c>
      <c r="AD41" s="62">
        <v>2</v>
      </c>
      <c r="AE41" s="62">
        <v>6</v>
      </c>
      <c r="AF41" s="62">
        <v>6</v>
      </c>
      <c r="AG41" s="62">
        <v>3</v>
      </c>
      <c r="AH41" s="62">
        <v>2</v>
      </c>
      <c r="AI41" s="62">
        <v>3</v>
      </c>
      <c r="AJ41" s="62">
        <v>2</v>
      </c>
      <c r="AK41" s="62">
        <v>2</v>
      </c>
      <c r="AL41" s="62">
        <v>6</v>
      </c>
      <c r="AM41" s="62">
        <v>1</v>
      </c>
      <c r="AN41" s="62">
        <v>1</v>
      </c>
      <c r="AO41" s="62">
        <v>4</v>
      </c>
      <c r="AP41" s="62">
        <v>8</v>
      </c>
      <c r="AQ41" s="62">
        <v>4</v>
      </c>
      <c r="AR41" s="62">
        <v>3</v>
      </c>
      <c r="AS41" s="62">
        <v>6</v>
      </c>
      <c r="AT41" s="62">
        <v>4</v>
      </c>
      <c r="AU41" s="62">
        <v>2</v>
      </c>
      <c r="AV41" s="62">
        <v>2</v>
      </c>
      <c r="AW41" s="62" t="s">
        <v>127</v>
      </c>
      <c r="AX41" s="62">
        <v>4</v>
      </c>
      <c r="AY41" s="62">
        <v>4</v>
      </c>
      <c r="AZ41" s="62">
        <v>1</v>
      </c>
      <c r="BA41" s="62">
        <v>8</v>
      </c>
      <c r="BB41" s="62">
        <v>2</v>
      </c>
      <c r="BC41" s="62">
        <v>3</v>
      </c>
      <c r="BD41" s="62">
        <v>3</v>
      </c>
      <c r="BE41" s="62">
        <v>6</v>
      </c>
      <c r="BF41" s="62">
        <v>3</v>
      </c>
      <c r="BG41" s="62">
        <v>6</v>
      </c>
      <c r="BH41" s="62">
        <v>2</v>
      </c>
      <c r="BI41" s="62">
        <v>7</v>
      </c>
      <c r="BJ41" s="62">
        <v>4</v>
      </c>
      <c r="BK41" s="62">
        <v>3</v>
      </c>
      <c r="BL41" s="62">
        <v>2</v>
      </c>
      <c r="BM41" s="62">
        <v>6</v>
      </c>
      <c r="BN41" s="62">
        <v>3</v>
      </c>
      <c r="BO41" s="62">
        <v>1</v>
      </c>
      <c r="BP41" s="62">
        <v>7</v>
      </c>
      <c r="BQ41" s="62">
        <v>5</v>
      </c>
      <c r="BR41" s="62">
        <v>4</v>
      </c>
      <c r="BS41" s="62">
        <v>10</v>
      </c>
      <c r="BT41" s="62">
        <v>6</v>
      </c>
      <c r="BU41" s="62">
        <v>2</v>
      </c>
      <c r="BV41" s="62">
        <v>5</v>
      </c>
      <c r="BW41" s="62">
        <v>8</v>
      </c>
      <c r="BX41" s="62">
        <v>7</v>
      </c>
      <c r="BY41" s="62">
        <v>5</v>
      </c>
      <c r="BZ41" s="62">
        <v>7</v>
      </c>
      <c r="CA41" s="62">
        <v>6</v>
      </c>
      <c r="CB41" s="62">
        <v>6</v>
      </c>
      <c r="CC41" s="62">
        <v>7</v>
      </c>
      <c r="CD41" s="62">
        <v>3</v>
      </c>
      <c r="CE41" s="62">
        <v>5</v>
      </c>
      <c r="CF41" s="62">
        <v>2</v>
      </c>
      <c r="CG41" s="62">
        <v>4</v>
      </c>
      <c r="CH41" s="62">
        <v>3</v>
      </c>
      <c r="CI41" s="62">
        <v>4</v>
      </c>
      <c r="CJ41" s="62">
        <v>2</v>
      </c>
      <c r="CK41" s="62">
        <v>3</v>
      </c>
      <c r="CL41" s="62">
        <v>2</v>
      </c>
      <c r="CM41" s="62">
        <v>6</v>
      </c>
      <c r="CN41" s="62">
        <v>6</v>
      </c>
      <c r="CO41" s="62">
        <v>2</v>
      </c>
      <c r="CP41" s="62">
        <v>1</v>
      </c>
      <c r="CQ41" s="62">
        <v>6</v>
      </c>
      <c r="CR41" s="62">
        <v>3</v>
      </c>
      <c r="CS41" s="62">
        <v>1</v>
      </c>
      <c r="CT41" s="62">
        <v>3</v>
      </c>
      <c r="CU41" s="62">
        <v>5</v>
      </c>
      <c r="CV41" s="3">
        <v>2</v>
      </c>
      <c r="CW41" s="3">
        <v>2</v>
      </c>
      <c r="CX41" s="3">
        <v>4</v>
      </c>
      <c r="CY41" s="3">
        <v>3</v>
      </c>
      <c r="CZ41" s="3">
        <v>3</v>
      </c>
      <c r="DA41" s="3">
        <v>5</v>
      </c>
      <c r="DB41" s="3">
        <v>6</v>
      </c>
      <c r="DC41" s="3">
        <v>4</v>
      </c>
      <c r="DD41" s="3">
        <v>5</v>
      </c>
      <c r="DE41" s="3">
        <v>3</v>
      </c>
      <c r="DF41" s="3">
        <v>2</v>
      </c>
      <c r="DG41" s="3">
        <v>5</v>
      </c>
      <c r="DH41" s="3">
        <v>0</v>
      </c>
      <c r="DI41" s="3">
        <v>6</v>
      </c>
      <c r="DJ41" s="3">
        <v>3</v>
      </c>
      <c r="DK41" s="3">
        <v>3</v>
      </c>
      <c r="DL41" s="3">
        <v>3</v>
      </c>
      <c r="DM41" s="3">
        <v>3</v>
      </c>
      <c r="DN41" s="3">
        <v>2</v>
      </c>
      <c r="DO41" s="3">
        <v>2</v>
      </c>
      <c r="DP41" s="3">
        <v>5</v>
      </c>
      <c r="DQ41" s="3">
        <v>3</v>
      </c>
      <c r="DR41" s="3">
        <v>3</v>
      </c>
      <c r="DS41" s="3">
        <v>8</v>
      </c>
      <c r="DT41" s="3">
        <v>4</v>
      </c>
      <c r="DU41" s="3">
        <v>5</v>
      </c>
      <c r="DV41" s="3">
        <v>8</v>
      </c>
      <c r="DW41" s="3">
        <v>4</v>
      </c>
      <c r="DX41" s="3">
        <v>4</v>
      </c>
      <c r="DY41" s="3">
        <v>3</v>
      </c>
      <c r="DZ41" s="3">
        <v>5</v>
      </c>
      <c r="EA41" s="3"/>
      <c r="EB41" s="3"/>
      <c r="EC41" s="3"/>
      <c r="ED41" s="3"/>
      <c r="EE41" s="3"/>
    </row>
    <row r="42" spans="1:135" x14ac:dyDescent="0.35">
      <c r="A42" s="9" t="s">
        <v>12</v>
      </c>
      <c r="B42" s="1" t="s">
        <v>11</v>
      </c>
      <c r="C42" s="1" t="s">
        <v>8</v>
      </c>
      <c r="D42" s="62">
        <v>20</v>
      </c>
      <c r="E42" s="62">
        <v>21</v>
      </c>
      <c r="F42" s="62">
        <v>25</v>
      </c>
      <c r="G42" s="62">
        <v>25</v>
      </c>
      <c r="H42" s="62">
        <v>24</v>
      </c>
      <c r="I42" s="62">
        <v>23</v>
      </c>
      <c r="J42" s="62">
        <v>23</v>
      </c>
      <c r="K42" s="62">
        <v>23</v>
      </c>
      <c r="L42" s="62">
        <v>22</v>
      </c>
      <c r="M42" s="62">
        <v>24</v>
      </c>
      <c r="N42" s="62">
        <v>22</v>
      </c>
      <c r="O42" s="62">
        <v>21</v>
      </c>
      <c r="P42" s="62">
        <v>22</v>
      </c>
      <c r="Q42" s="62">
        <v>18</v>
      </c>
      <c r="R42" s="62">
        <v>20</v>
      </c>
      <c r="S42" s="62">
        <v>21</v>
      </c>
      <c r="T42" s="62">
        <v>24</v>
      </c>
      <c r="U42" s="62">
        <v>23</v>
      </c>
      <c r="V42" s="62">
        <v>24</v>
      </c>
      <c r="W42" s="62">
        <v>24</v>
      </c>
      <c r="X42" s="62">
        <v>26</v>
      </c>
      <c r="Y42" s="62">
        <v>27</v>
      </c>
      <c r="Z42" s="62">
        <v>26</v>
      </c>
      <c r="AA42" s="62">
        <v>25</v>
      </c>
      <c r="AB42" s="62">
        <v>21</v>
      </c>
      <c r="AC42" s="62">
        <v>26</v>
      </c>
      <c r="AD42" s="62">
        <v>24</v>
      </c>
      <c r="AE42" s="62">
        <v>22</v>
      </c>
      <c r="AF42" s="62">
        <v>21</v>
      </c>
      <c r="AG42" s="62">
        <v>22</v>
      </c>
      <c r="AH42" s="62">
        <v>23</v>
      </c>
      <c r="AI42" s="62">
        <v>22</v>
      </c>
      <c r="AJ42" s="62">
        <v>23</v>
      </c>
      <c r="AK42" s="62">
        <v>23</v>
      </c>
      <c r="AL42" s="62">
        <v>21</v>
      </c>
      <c r="AM42" s="62">
        <v>25</v>
      </c>
      <c r="AN42" s="62">
        <v>19</v>
      </c>
      <c r="AO42" s="62">
        <v>19</v>
      </c>
      <c r="AP42" s="62">
        <v>20</v>
      </c>
      <c r="AQ42" s="62">
        <v>26</v>
      </c>
      <c r="AR42" s="62">
        <v>22</v>
      </c>
      <c r="AS42" s="62">
        <v>23</v>
      </c>
      <c r="AT42" s="62">
        <v>24</v>
      </c>
      <c r="AU42" s="62">
        <v>21</v>
      </c>
      <c r="AV42" s="62">
        <v>23</v>
      </c>
      <c r="AW42" s="62">
        <v>26</v>
      </c>
      <c r="AX42" s="62">
        <v>24</v>
      </c>
      <c r="AY42" s="62">
        <v>22</v>
      </c>
      <c r="AZ42" s="62">
        <v>26</v>
      </c>
      <c r="BA42" s="62">
        <v>23</v>
      </c>
      <c r="BB42" s="62">
        <v>23</v>
      </c>
      <c r="BC42" s="62">
        <v>23</v>
      </c>
      <c r="BD42" s="62">
        <v>26</v>
      </c>
      <c r="BE42" s="62">
        <v>23</v>
      </c>
      <c r="BF42" s="62">
        <v>23</v>
      </c>
      <c r="BG42" s="62">
        <v>23</v>
      </c>
      <c r="BH42" s="62">
        <v>25</v>
      </c>
      <c r="BI42" s="62">
        <v>24</v>
      </c>
      <c r="BJ42" s="62">
        <v>22</v>
      </c>
      <c r="BK42" s="62">
        <v>22</v>
      </c>
      <c r="BL42" s="62">
        <v>25</v>
      </c>
      <c r="BM42" s="62">
        <v>25</v>
      </c>
      <c r="BN42" s="62">
        <v>26</v>
      </c>
      <c r="BO42" s="62">
        <v>26</v>
      </c>
      <c r="BP42" s="62">
        <v>22</v>
      </c>
      <c r="BQ42" s="62">
        <v>25</v>
      </c>
      <c r="BR42" s="62">
        <v>26</v>
      </c>
      <c r="BS42" s="62">
        <v>20</v>
      </c>
      <c r="BT42" s="62">
        <v>22</v>
      </c>
      <c r="BU42" s="62">
        <v>26</v>
      </c>
      <c r="BV42" s="62">
        <v>22</v>
      </c>
      <c r="BW42" s="62">
        <v>20</v>
      </c>
      <c r="BX42" s="62">
        <v>16</v>
      </c>
      <c r="BY42" s="62">
        <v>29</v>
      </c>
      <c r="BZ42" s="62">
        <v>28</v>
      </c>
      <c r="CA42" s="62">
        <v>27</v>
      </c>
      <c r="CB42" s="62">
        <v>21</v>
      </c>
      <c r="CC42" s="62">
        <v>20</v>
      </c>
      <c r="CD42" s="62">
        <v>23</v>
      </c>
      <c r="CE42" s="62">
        <v>24</v>
      </c>
      <c r="CF42" s="62">
        <v>25</v>
      </c>
      <c r="CG42" s="62">
        <v>25</v>
      </c>
      <c r="CH42" s="62">
        <v>27</v>
      </c>
      <c r="CI42" s="62">
        <v>25</v>
      </c>
      <c r="CJ42" s="62">
        <v>25</v>
      </c>
      <c r="CK42" s="62">
        <v>30</v>
      </c>
      <c r="CL42" s="62">
        <v>28</v>
      </c>
      <c r="CM42" s="62">
        <v>32</v>
      </c>
      <c r="CN42" s="62">
        <v>28</v>
      </c>
      <c r="CO42" s="62">
        <v>27</v>
      </c>
      <c r="CP42" s="62">
        <v>26</v>
      </c>
      <c r="CQ42" s="62">
        <v>25</v>
      </c>
      <c r="CR42" s="62">
        <v>27</v>
      </c>
      <c r="CS42" s="62">
        <v>30</v>
      </c>
      <c r="CT42" s="62">
        <v>28</v>
      </c>
      <c r="CU42" s="62">
        <v>23</v>
      </c>
      <c r="CV42" s="3">
        <v>28</v>
      </c>
      <c r="CW42" s="3">
        <v>31</v>
      </c>
      <c r="CX42" s="3">
        <v>33</v>
      </c>
      <c r="CY42" s="3">
        <v>31</v>
      </c>
      <c r="CZ42" s="3">
        <v>29</v>
      </c>
      <c r="DA42" s="3">
        <v>29</v>
      </c>
      <c r="DB42" s="3">
        <v>27</v>
      </c>
      <c r="DC42" s="3">
        <v>23</v>
      </c>
      <c r="DD42" s="3">
        <v>22</v>
      </c>
      <c r="DE42" s="3">
        <v>25</v>
      </c>
      <c r="DF42" s="3">
        <v>26</v>
      </c>
      <c r="DG42" s="3">
        <v>25</v>
      </c>
      <c r="DH42" s="3">
        <v>24</v>
      </c>
      <c r="DI42" s="3">
        <v>22</v>
      </c>
      <c r="DJ42" s="3">
        <v>29</v>
      </c>
      <c r="DK42" s="3">
        <v>31</v>
      </c>
      <c r="DL42" s="3">
        <v>21</v>
      </c>
      <c r="DM42" s="3">
        <v>23</v>
      </c>
      <c r="DN42" s="3">
        <v>27</v>
      </c>
      <c r="DO42" s="3">
        <v>23</v>
      </c>
      <c r="DP42" s="3">
        <v>22</v>
      </c>
      <c r="DQ42" s="3">
        <v>25</v>
      </c>
      <c r="DR42" s="3">
        <v>24</v>
      </c>
      <c r="DS42" s="3">
        <v>21</v>
      </c>
      <c r="DT42" s="3">
        <v>23</v>
      </c>
      <c r="DU42" s="3">
        <v>27</v>
      </c>
      <c r="DV42" s="3">
        <v>28</v>
      </c>
      <c r="DW42" s="3">
        <v>27</v>
      </c>
      <c r="DX42" s="3">
        <v>26</v>
      </c>
      <c r="DY42" s="3">
        <v>25</v>
      </c>
      <c r="DZ42" s="3">
        <v>26</v>
      </c>
      <c r="EA42" s="3"/>
      <c r="EB42" s="3"/>
      <c r="EC42" s="3"/>
      <c r="ED42" s="3"/>
      <c r="EE42" s="3"/>
    </row>
    <row r="43" spans="1:135" x14ac:dyDescent="0.35">
      <c r="A43" s="9" t="s">
        <v>12</v>
      </c>
      <c r="B43" s="1" t="s">
        <v>11</v>
      </c>
      <c r="C43" s="1" t="s">
        <v>9</v>
      </c>
      <c r="D43" s="62">
        <v>10</v>
      </c>
      <c r="E43" s="62">
        <v>10</v>
      </c>
      <c r="F43" s="62">
        <v>10</v>
      </c>
      <c r="G43" s="62">
        <v>10</v>
      </c>
      <c r="H43" s="62">
        <v>7</v>
      </c>
      <c r="I43" s="62">
        <v>7</v>
      </c>
      <c r="J43" s="62">
        <v>7</v>
      </c>
      <c r="K43" s="62">
        <v>7</v>
      </c>
      <c r="L43" s="62">
        <v>7</v>
      </c>
      <c r="M43" s="62">
        <v>7</v>
      </c>
      <c r="N43" s="62">
        <v>6</v>
      </c>
      <c r="O43" s="62" t="s">
        <v>127</v>
      </c>
      <c r="P43" s="62" t="s">
        <v>127</v>
      </c>
      <c r="Q43" s="62" t="s">
        <v>127</v>
      </c>
      <c r="R43" s="62" t="s">
        <v>127</v>
      </c>
      <c r="S43" s="62" t="s">
        <v>127</v>
      </c>
      <c r="T43" s="62" t="s">
        <v>127</v>
      </c>
      <c r="U43" s="62" t="s">
        <v>127</v>
      </c>
      <c r="V43" s="62">
        <v>1</v>
      </c>
      <c r="W43" s="62">
        <v>1</v>
      </c>
      <c r="X43" s="62">
        <v>1</v>
      </c>
      <c r="Y43" s="62">
        <v>1</v>
      </c>
      <c r="Z43" s="62">
        <v>1</v>
      </c>
      <c r="AA43" s="62">
        <v>1</v>
      </c>
      <c r="AB43" s="62">
        <v>1</v>
      </c>
      <c r="AC43" s="62">
        <v>1</v>
      </c>
      <c r="AD43" s="62">
        <v>1</v>
      </c>
      <c r="AE43" s="62">
        <v>1</v>
      </c>
      <c r="AF43" s="62">
        <v>1</v>
      </c>
      <c r="AG43" s="62">
        <v>1</v>
      </c>
      <c r="AH43" s="62">
        <v>1</v>
      </c>
      <c r="AI43" s="62">
        <v>1</v>
      </c>
      <c r="AJ43" s="62">
        <v>1</v>
      </c>
      <c r="AK43" s="62">
        <v>1</v>
      </c>
      <c r="AL43" s="62">
        <v>1</v>
      </c>
      <c r="AM43" s="62">
        <v>1</v>
      </c>
      <c r="AN43" s="62">
        <v>1</v>
      </c>
      <c r="AO43" s="62">
        <v>1</v>
      </c>
      <c r="AP43" s="62">
        <v>1</v>
      </c>
      <c r="AQ43" s="62">
        <v>1</v>
      </c>
      <c r="AR43" s="62">
        <v>1</v>
      </c>
      <c r="AS43" s="62">
        <v>1</v>
      </c>
      <c r="AT43" s="62">
        <v>1</v>
      </c>
      <c r="AU43" s="62">
        <v>1</v>
      </c>
      <c r="AV43" s="62">
        <v>1</v>
      </c>
      <c r="AW43" s="62">
        <v>1</v>
      </c>
      <c r="AX43" s="62">
        <v>1</v>
      </c>
      <c r="AY43" s="62">
        <v>1</v>
      </c>
      <c r="AZ43" s="62">
        <v>1</v>
      </c>
      <c r="BA43" s="62">
        <v>1</v>
      </c>
      <c r="BB43" s="62">
        <v>1</v>
      </c>
      <c r="BC43" s="62">
        <v>1</v>
      </c>
      <c r="BD43" s="62">
        <v>1</v>
      </c>
      <c r="BE43" s="62">
        <v>1</v>
      </c>
      <c r="BF43" s="62">
        <v>1</v>
      </c>
      <c r="BG43" s="62">
        <v>1</v>
      </c>
      <c r="BH43" s="62">
        <v>1</v>
      </c>
      <c r="BI43" s="62">
        <v>1</v>
      </c>
      <c r="BJ43" s="62">
        <v>1</v>
      </c>
      <c r="BK43" s="62">
        <v>1</v>
      </c>
      <c r="BL43" s="62">
        <v>1</v>
      </c>
      <c r="BM43" s="62">
        <v>1</v>
      </c>
      <c r="BN43" s="62">
        <v>3</v>
      </c>
      <c r="BO43" s="62">
        <v>2</v>
      </c>
      <c r="BP43" s="62">
        <v>2</v>
      </c>
      <c r="BQ43" s="62">
        <v>2</v>
      </c>
      <c r="BR43" s="62">
        <v>1</v>
      </c>
      <c r="BS43" s="62">
        <v>2</v>
      </c>
      <c r="BT43" s="62">
        <v>2</v>
      </c>
      <c r="BU43" s="62">
        <v>2</v>
      </c>
      <c r="BV43" s="62">
        <v>2</v>
      </c>
      <c r="BW43" s="62">
        <v>2</v>
      </c>
      <c r="BX43" s="62">
        <v>2</v>
      </c>
      <c r="BY43" s="62">
        <v>2</v>
      </c>
      <c r="BZ43" s="62">
        <v>2</v>
      </c>
      <c r="CA43" s="62">
        <v>2</v>
      </c>
      <c r="CB43" s="62">
        <v>2</v>
      </c>
      <c r="CC43" s="62">
        <v>2</v>
      </c>
      <c r="CD43" s="62">
        <v>2</v>
      </c>
      <c r="CE43" s="62">
        <v>2</v>
      </c>
      <c r="CF43" s="62">
        <v>2</v>
      </c>
      <c r="CG43" s="62">
        <v>2</v>
      </c>
      <c r="CH43" s="62">
        <v>2</v>
      </c>
      <c r="CI43" s="62">
        <v>2</v>
      </c>
      <c r="CJ43" s="62">
        <v>2</v>
      </c>
      <c r="CK43" s="62">
        <v>2</v>
      </c>
      <c r="CL43" s="62">
        <v>2</v>
      </c>
      <c r="CM43" s="62">
        <v>2</v>
      </c>
      <c r="CN43" s="62">
        <v>2</v>
      </c>
      <c r="CO43" s="62">
        <v>2</v>
      </c>
      <c r="CP43" s="62">
        <v>2</v>
      </c>
      <c r="CQ43" s="62">
        <v>1</v>
      </c>
      <c r="CR43" s="62">
        <v>1</v>
      </c>
      <c r="CS43" s="62">
        <v>1</v>
      </c>
      <c r="CT43" s="62" t="s">
        <v>127</v>
      </c>
      <c r="CU43" s="62" t="s">
        <v>127</v>
      </c>
      <c r="CV43" s="3">
        <v>0</v>
      </c>
      <c r="CW43" s="3">
        <v>0</v>
      </c>
      <c r="CX43" s="3">
        <v>0</v>
      </c>
      <c r="CY43" s="3"/>
      <c r="CZ43" s="3"/>
      <c r="DA43" s="3"/>
      <c r="DB43" s="3"/>
      <c r="DC43" s="3"/>
      <c r="DD43" s="3"/>
      <c r="DE43" s="3"/>
      <c r="DF43" s="3"/>
      <c r="DG43" s="3"/>
      <c r="DH43" s="3"/>
      <c r="DI43" s="3"/>
      <c r="DJ43" s="3"/>
      <c r="DK43" s="3">
        <v>1</v>
      </c>
      <c r="DL43" s="3">
        <v>1</v>
      </c>
      <c r="DM43" s="3">
        <v>1</v>
      </c>
      <c r="DN43" s="3">
        <v>1</v>
      </c>
      <c r="DO43" s="3">
        <v>1</v>
      </c>
      <c r="DP43" s="3">
        <v>1</v>
      </c>
      <c r="DQ43" s="3">
        <v>1</v>
      </c>
      <c r="DR43" s="3">
        <v>1</v>
      </c>
      <c r="DS43" s="3">
        <v>1</v>
      </c>
      <c r="DT43" s="3">
        <v>1</v>
      </c>
      <c r="DU43" s="3">
        <v>1</v>
      </c>
      <c r="DV43" s="3">
        <v>1</v>
      </c>
      <c r="DW43" s="3">
        <v>1</v>
      </c>
      <c r="DX43" s="3">
        <v>1</v>
      </c>
      <c r="DY43" s="3">
        <v>1</v>
      </c>
      <c r="DZ43" s="3">
        <v>1</v>
      </c>
      <c r="EA43" s="3"/>
      <c r="EB43" s="3"/>
      <c r="EC43" s="3"/>
      <c r="ED43" s="3"/>
      <c r="EE43" s="3"/>
    </row>
    <row r="46" spans="1:135" x14ac:dyDescent="0.35">
      <c r="B46" s="1" t="s">
        <v>0</v>
      </c>
      <c r="D46">
        <f>+SUMIF($B$8:$B$43,$B46,D$8:D$43)</f>
        <v>50090</v>
      </c>
      <c r="E46">
        <f t="shared" ref="E46:BP48" si="0">+SUMIF($B$8:$B$43,$B46,E$8:E$43)</f>
        <v>50248</v>
      </c>
      <c r="F46">
        <f t="shared" si="0"/>
        <v>50391</v>
      </c>
      <c r="G46">
        <f t="shared" si="0"/>
        <v>50559</v>
      </c>
      <c r="H46">
        <f t="shared" si="0"/>
        <v>50684</v>
      </c>
      <c r="I46">
        <f>+SUMIF($B$8:$B$43,$B46,I$8:I$43)</f>
        <v>50798</v>
      </c>
      <c r="J46">
        <f t="shared" si="0"/>
        <v>50902</v>
      </c>
      <c r="K46">
        <f t="shared" si="0"/>
        <v>51050</v>
      </c>
      <c r="L46">
        <f t="shared" si="0"/>
        <v>51221</v>
      </c>
      <c r="M46">
        <f t="shared" si="0"/>
        <v>51342</v>
      </c>
      <c r="N46">
        <f t="shared" si="0"/>
        <v>51462</v>
      </c>
      <c r="O46">
        <f t="shared" si="0"/>
        <v>51532</v>
      </c>
      <c r="P46">
        <f t="shared" si="0"/>
        <v>51617</v>
      </c>
      <c r="Q46">
        <f t="shared" si="0"/>
        <v>51685</v>
      </c>
      <c r="R46">
        <f t="shared" si="0"/>
        <v>51763</v>
      </c>
      <c r="S46">
        <f t="shared" si="0"/>
        <v>51860</v>
      </c>
      <c r="T46">
        <f t="shared" si="0"/>
        <v>51892</v>
      </c>
      <c r="U46">
        <f t="shared" si="0"/>
        <v>51975</v>
      </c>
      <c r="V46">
        <f t="shared" si="0"/>
        <v>52051</v>
      </c>
      <c r="W46">
        <f t="shared" si="0"/>
        <v>52076</v>
      </c>
      <c r="X46">
        <f t="shared" si="0"/>
        <v>52191</v>
      </c>
      <c r="Y46">
        <f t="shared" si="0"/>
        <v>52264</v>
      </c>
      <c r="Z46">
        <f t="shared" si="0"/>
        <v>52356</v>
      </c>
      <c r="AA46">
        <f t="shared" si="0"/>
        <v>52461</v>
      </c>
      <c r="AB46">
        <f t="shared" si="0"/>
        <v>52635</v>
      </c>
      <c r="AC46">
        <f t="shared" si="0"/>
        <v>52815</v>
      </c>
      <c r="AD46">
        <f t="shared" si="0"/>
        <v>52974</v>
      </c>
      <c r="AE46">
        <f t="shared" si="0"/>
        <v>53089</v>
      </c>
      <c r="AF46">
        <f t="shared" si="0"/>
        <v>53206</v>
      </c>
      <c r="AG46">
        <f t="shared" si="0"/>
        <v>53356</v>
      </c>
      <c r="AH46">
        <f t="shared" si="0"/>
        <v>53455</v>
      </c>
      <c r="AI46">
        <f t="shared" si="0"/>
        <v>53518</v>
      </c>
      <c r="AJ46">
        <f t="shared" si="0"/>
        <v>53609</v>
      </c>
      <c r="AK46">
        <f t="shared" si="0"/>
        <v>53663</v>
      </c>
      <c r="AL46">
        <f t="shared" si="0"/>
        <v>53773</v>
      </c>
      <c r="AM46">
        <f t="shared" si="0"/>
        <v>53851</v>
      </c>
      <c r="AN46">
        <f t="shared" si="0"/>
        <v>53981</v>
      </c>
      <c r="AO46">
        <f t="shared" si="0"/>
        <v>54125</v>
      </c>
      <c r="AP46">
        <f t="shared" si="0"/>
        <v>54220</v>
      </c>
      <c r="AQ46">
        <f t="shared" si="0"/>
        <v>54352</v>
      </c>
      <c r="AR46">
        <f t="shared" si="0"/>
        <v>54445</v>
      </c>
      <c r="AS46">
        <f t="shared" si="0"/>
        <v>54576</v>
      </c>
      <c r="AT46">
        <f t="shared" si="0"/>
        <v>54679</v>
      </c>
      <c r="AU46">
        <f t="shared" si="0"/>
        <v>54766</v>
      </c>
      <c r="AV46">
        <f t="shared" si="0"/>
        <v>54872</v>
      </c>
      <c r="AW46">
        <f t="shared" si="0"/>
        <v>55021</v>
      </c>
      <c r="AX46">
        <f t="shared" si="0"/>
        <v>55066</v>
      </c>
      <c r="AY46">
        <f t="shared" si="0"/>
        <v>55173</v>
      </c>
      <c r="AZ46">
        <f t="shared" si="0"/>
        <v>55263</v>
      </c>
      <c r="BA46">
        <f t="shared" si="0"/>
        <v>55403</v>
      </c>
      <c r="BB46">
        <f t="shared" si="0"/>
        <v>55619</v>
      </c>
      <c r="BC46">
        <f t="shared" si="0"/>
        <v>55770</v>
      </c>
      <c r="BD46">
        <f t="shared" si="0"/>
        <v>56491</v>
      </c>
      <c r="BE46">
        <f t="shared" si="0"/>
        <v>56609</v>
      </c>
      <c r="BF46">
        <f t="shared" si="0"/>
        <v>56749</v>
      </c>
      <c r="BG46">
        <f t="shared" si="0"/>
        <v>57443</v>
      </c>
      <c r="BH46">
        <f t="shared" si="0"/>
        <v>57611</v>
      </c>
      <c r="BI46">
        <f t="shared" si="0"/>
        <v>57738</v>
      </c>
      <c r="BJ46">
        <f t="shared" si="0"/>
        <v>57863</v>
      </c>
      <c r="BK46">
        <f t="shared" si="0"/>
        <v>57899</v>
      </c>
      <c r="BL46">
        <f t="shared" si="0"/>
        <v>57867</v>
      </c>
      <c r="BM46">
        <f t="shared" si="0"/>
        <v>57894</v>
      </c>
      <c r="BN46">
        <f t="shared" si="0"/>
        <v>57796</v>
      </c>
      <c r="BO46">
        <f t="shared" si="0"/>
        <v>57828</v>
      </c>
      <c r="BP46">
        <f t="shared" si="0"/>
        <v>57935</v>
      </c>
      <c r="BQ46">
        <f t="shared" ref="BQ46:DZ49" si="1">+SUMIF($B$8:$B$43,$B46,BQ$8:BQ$43)</f>
        <v>58043</v>
      </c>
      <c r="BR46">
        <f t="shared" si="1"/>
        <v>58108</v>
      </c>
      <c r="BS46">
        <f t="shared" si="1"/>
        <v>58223</v>
      </c>
      <c r="BT46">
        <f t="shared" si="1"/>
        <v>58296</v>
      </c>
      <c r="BU46">
        <f t="shared" si="1"/>
        <v>58439</v>
      </c>
      <c r="BV46">
        <f t="shared" si="1"/>
        <v>58511</v>
      </c>
      <c r="BW46">
        <f t="shared" si="1"/>
        <v>58613</v>
      </c>
      <c r="BX46">
        <f t="shared" si="1"/>
        <v>58672</v>
      </c>
      <c r="BY46">
        <f t="shared" si="1"/>
        <v>58804</v>
      </c>
      <c r="BZ46">
        <f t="shared" si="1"/>
        <v>58943</v>
      </c>
      <c r="CA46">
        <f t="shared" si="1"/>
        <v>59111</v>
      </c>
      <c r="CB46">
        <f t="shared" si="1"/>
        <v>59264</v>
      </c>
      <c r="CC46">
        <f t="shared" si="1"/>
        <v>59446</v>
      </c>
      <c r="CD46">
        <f t="shared" si="1"/>
        <v>59623</v>
      </c>
      <c r="CE46">
        <f t="shared" si="1"/>
        <v>59844</v>
      </c>
      <c r="CF46">
        <f t="shared" si="1"/>
        <v>60075</v>
      </c>
      <c r="CG46">
        <f t="shared" si="1"/>
        <v>60208</v>
      </c>
      <c r="CH46">
        <f t="shared" si="1"/>
        <v>60469</v>
      </c>
      <c r="CI46">
        <f t="shared" si="1"/>
        <v>60554</v>
      </c>
      <c r="CJ46">
        <f t="shared" si="1"/>
        <v>60697</v>
      </c>
      <c r="CK46">
        <f t="shared" si="1"/>
        <v>60845</v>
      </c>
      <c r="CL46">
        <f t="shared" si="1"/>
        <v>61003</v>
      </c>
      <c r="CM46">
        <f t="shared" si="1"/>
        <v>61128</v>
      </c>
      <c r="CN46">
        <f t="shared" si="1"/>
        <v>61210</v>
      </c>
      <c r="CO46">
        <f t="shared" si="1"/>
        <v>61359</v>
      </c>
      <c r="CP46">
        <f t="shared" si="1"/>
        <v>61477</v>
      </c>
      <c r="CQ46">
        <f t="shared" si="1"/>
        <v>61618</v>
      </c>
      <c r="CR46">
        <f t="shared" si="1"/>
        <v>61732</v>
      </c>
      <c r="CS46">
        <f t="shared" si="1"/>
        <v>61868</v>
      </c>
      <c r="CT46">
        <f t="shared" si="1"/>
        <v>61883</v>
      </c>
      <c r="CU46">
        <f t="shared" si="1"/>
        <v>61973</v>
      </c>
      <c r="CV46">
        <f t="shared" si="1"/>
        <v>62072</v>
      </c>
      <c r="CW46">
        <f t="shared" si="1"/>
        <v>62210</v>
      </c>
      <c r="CX46">
        <f t="shared" si="1"/>
        <v>62326</v>
      </c>
      <c r="CY46">
        <f t="shared" si="1"/>
        <v>62419</v>
      </c>
      <c r="CZ46">
        <f t="shared" si="1"/>
        <v>62589</v>
      </c>
      <c r="DA46">
        <f t="shared" si="1"/>
        <v>62718</v>
      </c>
      <c r="DB46">
        <f t="shared" si="1"/>
        <v>62887</v>
      </c>
      <c r="DC46">
        <f t="shared" si="1"/>
        <v>63023</v>
      </c>
      <c r="DD46">
        <f t="shared" si="1"/>
        <v>63142</v>
      </c>
      <c r="DE46">
        <f t="shared" si="1"/>
        <v>63248</v>
      </c>
      <c r="DF46">
        <f t="shared" si="1"/>
        <v>63316</v>
      </c>
      <c r="DG46">
        <f t="shared" si="1"/>
        <v>63412</v>
      </c>
      <c r="DH46">
        <f t="shared" si="1"/>
        <v>63477</v>
      </c>
      <c r="DI46">
        <f t="shared" si="1"/>
        <v>63616</v>
      </c>
      <c r="DJ46">
        <f t="shared" si="1"/>
        <v>63685</v>
      </c>
      <c r="DK46">
        <f t="shared" si="1"/>
        <v>63711</v>
      </c>
      <c r="DL46">
        <f t="shared" si="1"/>
        <v>63757</v>
      </c>
      <c r="DM46">
        <f t="shared" si="1"/>
        <v>63881</v>
      </c>
      <c r="DN46">
        <f t="shared" si="1"/>
        <v>64011</v>
      </c>
      <c r="DO46">
        <f t="shared" si="1"/>
        <v>64077</v>
      </c>
      <c r="DP46">
        <f t="shared" si="1"/>
        <v>64174</v>
      </c>
      <c r="DQ46">
        <f t="shared" si="1"/>
        <v>64224</v>
      </c>
      <c r="DR46">
        <f t="shared" si="1"/>
        <v>64288</v>
      </c>
      <c r="DS46">
        <f t="shared" si="1"/>
        <v>64386</v>
      </c>
      <c r="DT46">
        <f t="shared" si="1"/>
        <v>64446</v>
      </c>
      <c r="DU46">
        <f t="shared" si="1"/>
        <v>64507</v>
      </c>
      <c r="DV46">
        <f t="shared" si="1"/>
        <v>64659</v>
      </c>
      <c r="DW46">
        <f t="shared" si="1"/>
        <v>64752</v>
      </c>
      <c r="DX46">
        <f t="shared" si="1"/>
        <v>64831</v>
      </c>
      <c r="DY46">
        <f t="shared" si="1"/>
        <v>64894</v>
      </c>
      <c r="DZ46">
        <f t="shared" si="1"/>
        <v>64969</v>
      </c>
    </row>
    <row r="47" spans="1:135" x14ac:dyDescent="0.35">
      <c r="B47" s="1" t="s">
        <v>48</v>
      </c>
      <c r="D47">
        <f t="shared" ref="D47:S49" si="2">+SUMIF($B$8:$B$43,$B47,D$8:D$43)</f>
        <v>3882</v>
      </c>
      <c r="E47">
        <f t="shared" si="2"/>
        <v>3920</v>
      </c>
      <c r="F47">
        <f t="shared" si="2"/>
        <v>3963</v>
      </c>
      <c r="G47">
        <f t="shared" si="2"/>
        <v>3984</v>
      </c>
      <c r="H47">
        <f t="shared" si="2"/>
        <v>4045</v>
      </c>
      <c r="I47">
        <f t="shared" si="2"/>
        <v>4060</v>
      </c>
      <c r="J47">
        <f t="shared" si="2"/>
        <v>4068</v>
      </c>
      <c r="K47">
        <f t="shared" si="2"/>
        <v>4063</v>
      </c>
      <c r="L47">
        <f t="shared" si="2"/>
        <v>4082</v>
      </c>
      <c r="M47">
        <f t="shared" si="2"/>
        <v>4086</v>
      </c>
      <c r="N47">
        <f t="shared" si="2"/>
        <v>4105</v>
      </c>
      <c r="O47">
        <f t="shared" si="2"/>
        <v>4145</v>
      </c>
      <c r="P47">
        <f t="shared" si="2"/>
        <v>4140</v>
      </c>
      <c r="Q47">
        <f t="shared" si="2"/>
        <v>4142</v>
      </c>
      <c r="R47">
        <f t="shared" si="2"/>
        <v>4167</v>
      </c>
      <c r="S47">
        <f t="shared" si="2"/>
        <v>4175</v>
      </c>
      <c r="T47">
        <f t="shared" si="0"/>
        <v>4196</v>
      </c>
      <c r="U47">
        <f t="shared" si="0"/>
        <v>4239</v>
      </c>
      <c r="V47">
        <f t="shared" si="0"/>
        <v>4268</v>
      </c>
      <c r="W47">
        <f t="shared" si="0"/>
        <v>4311</v>
      </c>
      <c r="X47">
        <f t="shared" si="0"/>
        <v>4329</v>
      </c>
      <c r="Y47">
        <f t="shared" si="0"/>
        <v>4327</v>
      </c>
      <c r="Z47">
        <f t="shared" si="0"/>
        <v>4344</v>
      </c>
      <c r="AA47">
        <f t="shared" si="0"/>
        <v>4353</v>
      </c>
      <c r="AB47">
        <f t="shared" si="0"/>
        <v>4343</v>
      </c>
      <c r="AC47">
        <f t="shared" si="0"/>
        <v>4356</v>
      </c>
      <c r="AD47">
        <f t="shared" si="0"/>
        <v>4396</v>
      </c>
      <c r="AE47">
        <f t="shared" si="0"/>
        <v>4402</v>
      </c>
      <c r="AF47">
        <f t="shared" si="0"/>
        <v>4407</v>
      </c>
      <c r="AG47">
        <f t="shared" si="0"/>
        <v>4400</v>
      </c>
      <c r="AH47">
        <f t="shared" si="0"/>
        <v>4396</v>
      </c>
      <c r="AI47">
        <f t="shared" si="0"/>
        <v>4425</v>
      </c>
      <c r="AJ47">
        <f t="shared" si="0"/>
        <v>4420</v>
      </c>
      <c r="AK47">
        <f t="shared" si="0"/>
        <v>4460</v>
      </c>
      <c r="AL47">
        <f t="shared" si="0"/>
        <v>4471</v>
      </c>
      <c r="AM47">
        <f t="shared" si="0"/>
        <v>4512</v>
      </c>
      <c r="AN47">
        <f t="shared" si="0"/>
        <v>4520</v>
      </c>
      <c r="AO47">
        <f t="shared" si="0"/>
        <v>4513</v>
      </c>
      <c r="AP47">
        <f t="shared" si="0"/>
        <v>4536</v>
      </c>
      <c r="AQ47">
        <f t="shared" si="0"/>
        <v>4541</v>
      </c>
      <c r="AR47">
        <f t="shared" si="0"/>
        <v>4559</v>
      </c>
      <c r="AS47">
        <f t="shared" si="0"/>
        <v>4596</v>
      </c>
      <c r="AT47">
        <f t="shared" si="0"/>
        <v>4612</v>
      </c>
      <c r="AU47">
        <f t="shared" si="0"/>
        <v>4705</v>
      </c>
      <c r="AV47">
        <f t="shared" si="0"/>
        <v>4720</v>
      </c>
      <c r="AW47">
        <f t="shared" si="0"/>
        <v>4732</v>
      </c>
      <c r="AX47">
        <f t="shared" si="0"/>
        <v>4819</v>
      </c>
      <c r="AY47">
        <f t="shared" si="0"/>
        <v>4869</v>
      </c>
      <c r="AZ47">
        <f t="shared" si="0"/>
        <v>4900</v>
      </c>
      <c r="BA47">
        <f t="shared" si="0"/>
        <v>4903</v>
      </c>
      <c r="BB47">
        <f t="shared" si="0"/>
        <v>4910</v>
      </c>
      <c r="BC47">
        <f t="shared" si="0"/>
        <v>4932</v>
      </c>
      <c r="BD47">
        <f t="shared" si="0"/>
        <v>4925</v>
      </c>
      <c r="BE47">
        <f t="shared" si="0"/>
        <v>4947</v>
      </c>
      <c r="BF47">
        <f t="shared" si="0"/>
        <v>4995</v>
      </c>
      <c r="BG47">
        <f t="shared" si="0"/>
        <v>5003</v>
      </c>
      <c r="BH47">
        <f t="shared" si="0"/>
        <v>5034</v>
      </c>
      <c r="BI47">
        <f t="shared" si="0"/>
        <v>5062</v>
      </c>
      <c r="BJ47">
        <f t="shared" si="0"/>
        <v>5059</v>
      </c>
      <c r="BK47">
        <f t="shared" si="0"/>
        <v>5067</v>
      </c>
      <c r="BL47">
        <f t="shared" si="0"/>
        <v>5100</v>
      </c>
      <c r="BM47">
        <f t="shared" si="0"/>
        <v>5108</v>
      </c>
      <c r="BN47">
        <f t="shared" si="0"/>
        <v>5122</v>
      </c>
      <c r="BO47">
        <f t="shared" si="0"/>
        <v>5147</v>
      </c>
      <c r="BP47">
        <f t="shared" si="0"/>
        <v>5174</v>
      </c>
      <c r="BQ47">
        <f t="shared" si="1"/>
        <v>5194</v>
      </c>
      <c r="BR47">
        <f t="shared" si="1"/>
        <v>5205</v>
      </c>
      <c r="BS47">
        <f t="shared" si="1"/>
        <v>5215</v>
      </c>
      <c r="BT47">
        <f t="shared" si="1"/>
        <v>5233</v>
      </c>
      <c r="BU47">
        <f t="shared" si="1"/>
        <v>5258</v>
      </c>
      <c r="BV47">
        <f t="shared" si="1"/>
        <v>5295</v>
      </c>
      <c r="BW47">
        <f t="shared" si="1"/>
        <v>5301</v>
      </c>
      <c r="BX47">
        <f t="shared" si="1"/>
        <v>5321</v>
      </c>
      <c r="BY47">
        <f t="shared" si="1"/>
        <v>5329</v>
      </c>
      <c r="BZ47">
        <f t="shared" si="1"/>
        <v>5347</v>
      </c>
      <c r="CA47">
        <f t="shared" si="1"/>
        <v>5371</v>
      </c>
      <c r="CB47">
        <f t="shared" si="1"/>
        <v>5365</v>
      </c>
      <c r="CC47">
        <f t="shared" si="1"/>
        <v>5380</v>
      </c>
      <c r="CD47">
        <f t="shared" si="1"/>
        <v>5400</v>
      </c>
      <c r="CE47">
        <f t="shared" si="1"/>
        <v>5418</v>
      </c>
      <c r="CF47">
        <f t="shared" si="1"/>
        <v>5415</v>
      </c>
      <c r="CG47">
        <f t="shared" si="1"/>
        <v>5435</v>
      </c>
      <c r="CH47">
        <f t="shared" si="1"/>
        <v>5453</v>
      </c>
      <c r="CI47">
        <f t="shared" si="1"/>
        <v>5460</v>
      </c>
      <c r="CJ47">
        <f t="shared" si="1"/>
        <v>5471</v>
      </c>
      <c r="CK47">
        <f t="shared" si="1"/>
        <v>5467</v>
      </c>
      <c r="CL47">
        <f t="shared" si="1"/>
        <v>5486</v>
      </c>
      <c r="CM47">
        <f t="shared" si="1"/>
        <v>5523</v>
      </c>
      <c r="CN47">
        <f t="shared" si="1"/>
        <v>5577</v>
      </c>
      <c r="CO47">
        <f t="shared" si="1"/>
        <v>5599</v>
      </c>
      <c r="CP47">
        <f t="shared" si="1"/>
        <v>5652</v>
      </c>
      <c r="CQ47">
        <f t="shared" si="1"/>
        <v>5673</v>
      </c>
      <c r="CR47">
        <f t="shared" si="1"/>
        <v>5685</v>
      </c>
      <c r="CS47">
        <f t="shared" si="1"/>
        <v>5696</v>
      </c>
      <c r="CT47">
        <f t="shared" si="1"/>
        <v>5694</v>
      </c>
      <c r="CU47">
        <f t="shared" si="1"/>
        <v>5724</v>
      </c>
      <c r="CV47">
        <f t="shared" si="1"/>
        <v>5746</v>
      </c>
      <c r="CW47">
        <f t="shared" si="1"/>
        <v>5760</v>
      </c>
      <c r="CX47">
        <f t="shared" si="1"/>
        <v>5761</v>
      </c>
      <c r="CY47">
        <f t="shared" si="1"/>
        <v>5780</v>
      </c>
      <c r="CZ47">
        <f t="shared" si="1"/>
        <v>5792</v>
      </c>
      <c r="DA47">
        <f t="shared" si="1"/>
        <v>5813</v>
      </c>
      <c r="DB47">
        <f t="shared" si="1"/>
        <v>5816</v>
      </c>
      <c r="DC47">
        <f t="shared" si="1"/>
        <v>5828</v>
      </c>
      <c r="DD47">
        <f t="shared" si="1"/>
        <v>5868</v>
      </c>
      <c r="DE47">
        <f t="shared" si="1"/>
        <v>5876</v>
      </c>
      <c r="DF47">
        <f t="shared" si="1"/>
        <v>5894</v>
      </c>
      <c r="DG47">
        <f t="shared" si="1"/>
        <v>5920</v>
      </c>
      <c r="DH47">
        <f t="shared" si="1"/>
        <v>5912</v>
      </c>
      <c r="DI47">
        <f t="shared" si="1"/>
        <v>5882</v>
      </c>
      <c r="DJ47">
        <f t="shared" si="1"/>
        <v>5916</v>
      </c>
      <c r="DK47">
        <f t="shared" si="1"/>
        <v>5963</v>
      </c>
      <c r="DL47">
        <f t="shared" si="1"/>
        <v>6004</v>
      </c>
      <c r="DM47">
        <f t="shared" si="1"/>
        <v>6011</v>
      </c>
      <c r="DN47">
        <f t="shared" si="1"/>
        <v>6010</v>
      </c>
      <c r="DO47">
        <f t="shared" si="1"/>
        <v>6021</v>
      </c>
      <c r="DP47">
        <f t="shared" si="1"/>
        <v>6036</v>
      </c>
      <c r="DQ47">
        <f t="shared" si="1"/>
        <v>6052</v>
      </c>
      <c r="DR47">
        <f t="shared" si="1"/>
        <v>6081</v>
      </c>
      <c r="DS47">
        <f t="shared" si="1"/>
        <v>6084</v>
      </c>
      <c r="DT47">
        <f t="shared" si="1"/>
        <v>6080</v>
      </c>
      <c r="DU47">
        <f t="shared" si="1"/>
        <v>6097</v>
      </c>
      <c r="DV47">
        <f t="shared" si="1"/>
        <v>6098</v>
      </c>
      <c r="DW47">
        <f t="shared" si="1"/>
        <v>6112</v>
      </c>
      <c r="DX47">
        <f t="shared" si="1"/>
        <v>6114</v>
      </c>
      <c r="DY47">
        <f t="shared" si="1"/>
        <v>6137</v>
      </c>
      <c r="DZ47">
        <f t="shared" si="1"/>
        <v>6139</v>
      </c>
    </row>
    <row r="48" spans="1:135" x14ac:dyDescent="0.35">
      <c r="B48" s="1" t="s">
        <v>10</v>
      </c>
      <c r="D48">
        <f t="shared" si="2"/>
        <v>366</v>
      </c>
      <c r="E48">
        <f t="shared" si="2"/>
        <v>367</v>
      </c>
      <c r="F48">
        <f t="shared" si="2"/>
        <v>363</v>
      </c>
      <c r="G48">
        <f t="shared" si="2"/>
        <v>339</v>
      </c>
      <c r="H48">
        <f>+SUMIF($B$8:$B$43,$B48,H$8:H$43)</f>
        <v>340</v>
      </c>
      <c r="I48">
        <f t="shared" si="2"/>
        <v>349</v>
      </c>
      <c r="J48">
        <f>+SUMIF($B$8:$B$43,$B48,J$8:J$43)</f>
        <v>348</v>
      </c>
      <c r="K48">
        <f t="shared" ref="K48:BV49" si="3">+SUMIF($B$8:$B$43,$B48,K$8:K$43)</f>
        <v>348</v>
      </c>
      <c r="L48">
        <f t="shared" si="3"/>
        <v>346</v>
      </c>
      <c r="M48">
        <f t="shared" si="3"/>
        <v>346</v>
      </c>
      <c r="N48">
        <f t="shared" si="3"/>
        <v>345</v>
      </c>
      <c r="O48">
        <f t="shared" si="2"/>
        <v>345</v>
      </c>
      <c r="P48">
        <f t="shared" si="3"/>
        <v>348</v>
      </c>
      <c r="Q48">
        <f t="shared" si="2"/>
        <v>355</v>
      </c>
      <c r="R48">
        <f t="shared" si="3"/>
        <v>355</v>
      </c>
      <c r="S48">
        <f t="shared" si="3"/>
        <v>353</v>
      </c>
      <c r="T48">
        <f t="shared" si="3"/>
        <v>352</v>
      </c>
      <c r="U48">
        <f t="shared" si="3"/>
        <v>354</v>
      </c>
      <c r="V48">
        <f t="shared" si="0"/>
        <v>357</v>
      </c>
      <c r="W48">
        <f t="shared" si="3"/>
        <v>356</v>
      </c>
      <c r="X48">
        <f t="shared" si="0"/>
        <v>356</v>
      </c>
      <c r="Y48">
        <f t="shared" si="3"/>
        <v>358</v>
      </c>
      <c r="Z48">
        <f t="shared" si="3"/>
        <v>358</v>
      </c>
      <c r="AA48">
        <f t="shared" si="3"/>
        <v>362</v>
      </c>
      <c r="AB48">
        <f t="shared" si="3"/>
        <v>365</v>
      </c>
      <c r="AC48">
        <f t="shared" si="0"/>
        <v>368</v>
      </c>
      <c r="AD48">
        <f t="shared" si="3"/>
        <v>370</v>
      </c>
      <c r="AE48">
        <f t="shared" si="0"/>
        <v>369</v>
      </c>
      <c r="AF48">
        <f t="shared" si="3"/>
        <v>371</v>
      </c>
      <c r="AG48">
        <f t="shared" si="3"/>
        <v>370</v>
      </c>
      <c r="AH48">
        <f t="shared" si="3"/>
        <v>370</v>
      </c>
      <c r="AI48">
        <f t="shared" si="3"/>
        <v>372</v>
      </c>
      <c r="AJ48">
        <f t="shared" si="0"/>
        <v>374</v>
      </c>
      <c r="AK48">
        <f t="shared" si="3"/>
        <v>375</v>
      </c>
      <c r="AL48">
        <f t="shared" si="0"/>
        <v>375</v>
      </c>
      <c r="AM48">
        <f t="shared" si="3"/>
        <v>376</v>
      </c>
      <c r="AN48">
        <f t="shared" si="3"/>
        <v>377</v>
      </c>
      <c r="AO48">
        <f t="shared" si="3"/>
        <v>379</v>
      </c>
      <c r="AP48">
        <f t="shared" si="3"/>
        <v>378</v>
      </c>
      <c r="AQ48">
        <f t="shared" si="0"/>
        <v>378</v>
      </c>
      <c r="AR48">
        <f t="shared" si="3"/>
        <v>379</v>
      </c>
      <c r="AS48">
        <f t="shared" si="0"/>
        <v>381</v>
      </c>
      <c r="AT48">
        <f t="shared" si="3"/>
        <v>382</v>
      </c>
      <c r="AU48">
        <f t="shared" si="3"/>
        <v>381</v>
      </c>
      <c r="AV48">
        <f t="shared" si="3"/>
        <v>383</v>
      </c>
      <c r="AW48">
        <f t="shared" si="3"/>
        <v>384</v>
      </c>
      <c r="AX48">
        <f t="shared" si="0"/>
        <v>384</v>
      </c>
      <c r="AY48">
        <f t="shared" si="3"/>
        <v>384</v>
      </c>
      <c r="AZ48">
        <f t="shared" si="0"/>
        <v>384</v>
      </c>
      <c r="BA48">
        <f t="shared" si="3"/>
        <v>383</v>
      </c>
      <c r="BB48">
        <f t="shared" si="3"/>
        <v>383</v>
      </c>
      <c r="BC48">
        <f t="shared" si="3"/>
        <v>383</v>
      </c>
      <c r="BD48">
        <f t="shared" si="3"/>
        <v>385</v>
      </c>
      <c r="BE48">
        <f t="shared" si="0"/>
        <v>384</v>
      </c>
      <c r="BF48">
        <f t="shared" si="3"/>
        <v>384</v>
      </c>
      <c r="BG48">
        <f t="shared" si="0"/>
        <v>383</v>
      </c>
      <c r="BH48">
        <f t="shared" si="3"/>
        <v>385</v>
      </c>
      <c r="BI48">
        <f t="shared" si="3"/>
        <v>384</v>
      </c>
      <c r="BJ48">
        <f t="shared" si="3"/>
        <v>383</v>
      </c>
      <c r="BK48">
        <f t="shared" si="3"/>
        <v>385</v>
      </c>
      <c r="BL48">
        <f t="shared" si="0"/>
        <v>387</v>
      </c>
      <c r="BM48">
        <f t="shared" si="3"/>
        <v>385</v>
      </c>
      <c r="BN48">
        <f t="shared" si="0"/>
        <v>386</v>
      </c>
      <c r="BO48">
        <f t="shared" si="3"/>
        <v>385</v>
      </c>
      <c r="BP48">
        <f t="shared" si="3"/>
        <v>390</v>
      </c>
      <c r="BQ48">
        <f t="shared" si="3"/>
        <v>390</v>
      </c>
      <c r="BR48">
        <f t="shared" si="3"/>
        <v>391</v>
      </c>
      <c r="BS48">
        <f t="shared" si="1"/>
        <v>392</v>
      </c>
      <c r="BT48">
        <f t="shared" si="3"/>
        <v>393</v>
      </c>
      <c r="BU48">
        <f t="shared" si="1"/>
        <v>393</v>
      </c>
      <c r="BV48">
        <f t="shared" si="3"/>
        <v>392</v>
      </c>
      <c r="BW48">
        <f t="shared" si="1"/>
        <v>392</v>
      </c>
      <c r="BX48">
        <f t="shared" si="1"/>
        <v>392</v>
      </c>
      <c r="BY48">
        <f t="shared" si="1"/>
        <v>395</v>
      </c>
      <c r="BZ48">
        <f t="shared" si="1"/>
        <v>398</v>
      </c>
      <c r="CA48">
        <f t="shared" si="1"/>
        <v>398</v>
      </c>
      <c r="CB48">
        <f t="shared" si="1"/>
        <v>399</v>
      </c>
      <c r="CC48">
        <f t="shared" si="1"/>
        <v>397</v>
      </c>
      <c r="CD48">
        <f t="shared" si="1"/>
        <v>398</v>
      </c>
      <c r="CE48">
        <f t="shared" si="1"/>
        <v>397</v>
      </c>
      <c r="CF48">
        <f t="shared" si="1"/>
        <v>399</v>
      </c>
      <c r="CG48">
        <f t="shared" si="1"/>
        <v>399</v>
      </c>
      <c r="CH48">
        <f t="shared" si="1"/>
        <v>399</v>
      </c>
      <c r="CI48">
        <f t="shared" si="1"/>
        <v>398</v>
      </c>
      <c r="CJ48">
        <f t="shared" si="1"/>
        <v>398</v>
      </c>
      <c r="CK48">
        <f t="shared" si="1"/>
        <v>397</v>
      </c>
      <c r="CL48">
        <f t="shared" si="1"/>
        <v>398</v>
      </c>
      <c r="CM48">
        <f t="shared" si="1"/>
        <v>398</v>
      </c>
      <c r="CN48">
        <f t="shared" si="1"/>
        <v>398</v>
      </c>
      <c r="CO48">
        <f t="shared" si="1"/>
        <v>401</v>
      </c>
      <c r="CP48">
        <f t="shared" si="1"/>
        <v>402</v>
      </c>
      <c r="CQ48">
        <f t="shared" si="1"/>
        <v>403</v>
      </c>
      <c r="CR48">
        <f t="shared" si="1"/>
        <v>403</v>
      </c>
      <c r="CS48">
        <f t="shared" si="1"/>
        <v>403</v>
      </c>
      <c r="CT48">
        <f t="shared" si="1"/>
        <v>404</v>
      </c>
      <c r="CU48">
        <f t="shared" si="1"/>
        <v>405</v>
      </c>
      <c r="CV48">
        <f t="shared" si="1"/>
        <v>404</v>
      </c>
      <c r="CW48">
        <f t="shared" si="1"/>
        <v>406</v>
      </c>
      <c r="CX48">
        <f t="shared" si="1"/>
        <v>411</v>
      </c>
      <c r="CY48">
        <f t="shared" si="1"/>
        <v>410</v>
      </c>
      <c r="CZ48">
        <f t="shared" si="1"/>
        <v>410</v>
      </c>
      <c r="DA48">
        <f t="shared" si="1"/>
        <v>410</v>
      </c>
      <c r="DB48">
        <f t="shared" si="1"/>
        <v>412</v>
      </c>
      <c r="DC48">
        <f t="shared" si="1"/>
        <v>409</v>
      </c>
      <c r="DD48">
        <f t="shared" si="1"/>
        <v>415</v>
      </c>
      <c r="DE48">
        <f t="shared" si="1"/>
        <v>413</v>
      </c>
      <c r="DF48">
        <f t="shared" si="1"/>
        <v>413</v>
      </c>
      <c r="DG48">
        <f t="shared" si="1"/>
        <v>414</v>
      </c>
      <c r="DH48">
        <f t="shared" si="1"/>
        <v>415</v>
      </c>
      <c r="DI48">
        <f t="shared" si="1"/>
        <v>413</v>
      </c>
      <c r="DJ48">
        <f t="shared" si="1"/>
        <v>417</v>
      </c>
      <c r="DK48">
        <f t="shared" si="1"/>
        <v>417</v>
      </c>
      <c r="DL48">
        <f t="shared" si="1"/>
        <v>419</v>
      </c>
      <c r="DM48">
        <f t="shared" si="1"/>
        <v>421</v>
      </c>
      <c r="DN48">
        <f t="shared" si="1"/>
        <v>423</v>
      </c>
      <c r="DO48">
        <f t="shared" si="1"/>
        <v>425</v>
      </c>
      <c r="DP48">
        <f t="shared" si="1"/>
        <v>424</v>
      </c>
      <c r="DQ48">
        <f t="shared" si="1"/>
        <v>424</v>
      </c>
      <c r="DR48">
        <f t="shared" si="1"/>
        <v>424</v>
      </c>
      <c r="DS48">
        <f t="shared" si="1"/>
        <v>422</v>
      </c>
      <c r="DT48">
        <f t="shared" si="1"/>
        <v>423</v>
      </c>
      <c r="DU48">
        <f t="shared" si="1"/>
        <v>423</v>
      </c>
      <c r="DV48">
        <f t="shared" si="1"/>
        <v>423</v>
      </c>
      <c r="DW48">
        <f t="shared" si="1"/>
        <v>422</v>
      </c>
      <c r="DX48">
        <f t="shared" si="1"/>
        <v>419</v>
      </c>
      <c r="DY48">
        <f t="shared" si="1"/>
        <v>419</v>
      </c>
      <c r="DZ48">
        <f t="shared" si="1"/>
        <v>419</v>
      </c>
    </row>
    <row r="49" spans="2:130" x14ac:dyDescent="0.35">
      <c r="B49" s="1" t="s">
        <v>11</v>
      </c>
      <c r="D49">
        <f t="shared" si="2"/>
        <v>90</v>
      </c>
      <c r="E49">
        <f t="shared" si="2"/>
        <v>90</v>
      </c>
      <c r="F49">
        <f t="shared" si="2"/>
        <v>95</v>
      </c>
      <c r="G49">
        <f t="shared" si="2"/>
        <v>125</v>
      </c>
      <c r="H49">
        <f t="shared" si="2"/>
        <v>123</v>
      </c>
      <c r="I49">
        <f t="shared" si="2"/>
        <v>123</v>
      </c>
      <c r="J49">
        <f t="shared" si="2"/>
        <v>121</v>
      </c>
      <c r="K49">
        <f t="shared" si="3"/>
        <v>121</v>
      </c>
      <c r="L49">
        <f t="shared" si="3"/>
        <v>121</v>
      </c>
      <c r="M49">
        <f t="shared" si="3"/>
        <v>121</v>
      </c>
      <c r="N49">
        <f t="shared" si="3"/>
        <v>121</v>
      </c>
      <c r="O49">
        <f t="shared" si="3"/>
        <v>117</v>
      </c>
      <c r="P49">
        <f t="shared" si="3"/>
        <v>116</v>
      </c>
      <c r="Q49">
        <f t="shared" si="3"/>
        <v>116</v>
      </c>
      <c r="R49">
        <f t="shared" si="3"/>
        <v>116</v>
      </c>
      <c r="S49">
        <f t="shared" si="3"/>
        <v>128</v>
      </c>
      <c r="T49">
        <f t="shared" si="3"/>
        <v>128</v>
      </c>
      <c r="U49">
        <f t="shared" si="3"/>
        <v>136</v>
      </c>
      <c r="V49">
        <f t="shared" si="3"/>
        <v>138</v>
      </c>
      <c r="W49">
        <f t="shared" si="3"/>
        <v>140</v>
      </c>
      <c r="X49">
        <f t="shared" si="3"/>
        <v>140</v>
      </c>
      <c r="Y49">
        <f t="shared" si="3"/>
        <v>141</v>
      </c>
      <c r="Z49">
        <f t="shared" si="3"/>
        <v>142</v>
      </c>
      <c r="AA49">
        <f t="shared" si="3"/>
        <v>142</v>
      </c>
      <c r="AB49">
        <f t="shared" si="3"/>
        <v>141</v>
      </c>
      <c r="AC49">
        <f t="shared" si="3"/>
        <v>141</v>
      </c>
      <c r="AD49">
        <f t="shared" si="3"/>
        <v>141</v>
      </c>
      <c r="AE49">
        <f t="shared" si="3"/>
        <v>141</v>
      </c>
      <c r="AF49">
        <f t="shared" si="3"/>
        <v>141</v>
      </c>
      <c r="AG49">
        <f t="shared" si="3"/>
        <v>152</v>
      </c>
      <c r="AH49">
        <f t="shared" si="3"/>
        <v>152</v>
      </c>
      <c r="AI49">
        <f t="shared" si="3"/>
        <v>152</v>
      </c>
      <c r="AJ49">
        <f t="shared" si="3"/>
        <v>151</v>
      </c>
      <c r="AK49">
        <f t="shared" si="3"/>
        <v>152</v>
      </c>
      <c r="AL49">
        <f t="shared" si="3"/>
        <v>153</v>
      </c>
      <c r="AM49">
        <f t="shared" si="3"/>
        <v>154</v>
      </c>
      <c r="AN49">
        <f t="shared" si="3"/>
        <v>155</v>
      </c>
      <c r="AO49">
        <f t="shared" si="3"/>
        <v>155</v>
      </c>
      <c r="AP49">
        <f t="shared" si="3"/>
        <v>155</v>
      </c>
      <c r="AQ49">
        <f t="shared" si="3"/>
        <v>154</v>
      </c>
      <c r="AR49">
        <f t="shared" si="3"/>
        <v>155</v>
      </c>
      <c r="AS49">
        <f t="shared" si="3"/>
        <v>155</v>
      </c>
      <c r="AT49">
        <f t="shared" si="3"/>
        <v>155</v>
      </c>
      <c r="AU49">
        <f t="shared" si="3"/>
        <v>154</v>
      </c>
      <c r="AV49">
        <f t="shared" si="3"/>
        <v>154</v>
      </c>
      <c r="AW49">
        <f t="shared" si="3"/>
        <v>156</v>
      </c>
      <c r="AX49">
        <f t="shared" si="3"/>
        <v>157</v>
      </c>
      <c r="AY49">
        <f t="shared" si="3"/>
        <v>157</v>
      </c>
      <c r="AZ49">
        <f t="shared" si="3"/>
        <v>158</v>
      </c>
      <c r="BA49">
        <f t="shared" si="3"/>
        <v>157</v>
      </c>
      <c r="BB49">
        <f t="shared" si="3"/>
        <v>158</v>
      </c>
      <c r="BC49">
        <f t="shared" si="3"/>
        <v>160</v>
      </c>
      <c r="BD49">
        <f t="shared" si="3"/>
        <v>159</v>
      </c>
      <c r="BE49">
        <f t="shared" si="3"/>
        <v>159</v>
      </c>
      <c r="BF49">
        <f t="shared" si="3"/>
        <v>159</v>
      </c>
      <c r="BG49">
        <f t="shared" si="3"/>
        <v>159</v>
      </c>
      <c r="BH49">
        <f t="shared" si="3"/>
        <v>159</v>
      </c>
      <c r="BI49">
        <f t="shared" si="3"/>
        <v>159</v>
      </c>
      <c r="BJ49">
        <f t="shared" si="3"/>
        <v>158</v>
      </c>
      <c r="BK49">
        <f t="shared" si="3"/>
        <v>158</v>
      </c>
      <c r="BL49">
        <f t="shared" si="3"/>
        <v>160</v>
      </c>
      <c r="BM49">
        <f t="shared" si="3"/>
        <v>160</v>
      </c>
      <c r="BN49">
        <f t="shared" si="3"/>
        <v>165</v>
      </c>
      <c r="BO49">
        <f t="shared" si="3"/>
        <v>169</v>
      </c>
      <c r="BP49">
        <f t="shared" si="3"/>
        <v>169</v>
      </c>
      <c r="BQ49">
        <f t="shared" si="3"/>
        <v>171</v>
      </c>
      <c r="BR49">
        <f t="shared" si="3"/>
        <v>172</v>
      </c>
      <c r="BS49">
        <f t="shared" si="3"/>
        <v>172</v>
      </c>
      <c r="BT49">
        <f t="shared" si="3"/>
        <v>171</v>
      </c>
      <c r="BU49">
        <f t="shared" si="3"/>
        <v>170</v>
      </c>
      <c r="BV49">
        <f t="shared" si="3"/>
        <v>171</v>
      </c>
      <c r="BW49">
        <f t="shared" si="1"/>
        <v>171</v>
      </c>
      <c r="BX49">
        <f t="shared" si="1"/>
        <v>171</v>
      </c>
      <c r="BY49">
        <f t="shared" si="1"/>
        <v>170</v>
      </c>
      <c r="BZ49">
        <f t="shared" si="1"/>
        <v>172</v>
      </c>
      <c r="CA49">
        <f t="shared" si="1"/>
        <v>176</v>
      </c>
      <c r="CB49">
        <f t="shared" si="1"/>
        <v>177</v>
      </c>
      <c r="CC49">
        <f t="shared" si="1"/>
        <v>177</v>
      </c>
      <c r="CD49">
        <f t="shared" si="1"/>
        <v>178</v>
      </c>
      <c r="CE49">
        <f t="shared" si="1"/>
        <v>179</v>
      </c>
      <c r="CF49">
        <f t="shared" si="1"/>
        <v>180</v>
      </c>
      <c r="CG49">
        <f t="shared" si="1"/>
        <v>180</v>
      </c>
      <c r="CH49">
        <f t="shared" si="1"/>
        <v>180</v>
      </c>
      <c r="CI49">
        <f t="shared" si="1"/>
        <v>183</v>
      </c>
      <c r="CJ49">
        <f t="shared" si="1"/>
        <v>183</v>
      </c>
      <c r="CK49">
        <f t="shared" si="1"/>
        <v>182</v>
      </c>
      <c r="CL49">
        <f t="shared" si="1"/>
        <v>183</v>
      </c>
      <c r="CM49">
        <f t="shared" si="1"/>
        <v>184</v>
      </c>
      <c r="CN49">
        <f t="shared" si="1"/>
        <v>184</v>
      </c>
      <c r="CO49">
        <f t="shared" si="1"/>
        <v>183</v>
      </c>
      <c r="CP49">
        <f t="shared" si="1"/>
        <v>183</v>
      </c>
      <c r="CQ49">
        <f t="shared" si="1"/>
        <v>183</v>
      </c>
      <c r="CR49">
        <f t="shared" si="1"/>
        <v>183</v>
      </c>
      <c r="CS49">
        <f t="shared" si="1"/>
        <v>183</v>
      </c>
      <c r="CT49">
        <f t="shared" si="1"/>
        <v>183</v>
      </c>
      <c r="CU49">
        <f t="shared" si="1"/>
        <v>183</v>
      </c>
      <c r="CV49">
        <f t="shared" si="1"/>
        <v>183</v>
      </c>
      <c r="CW49">
        <f t="shared" si="1"/>
        <v>184</v>
      </c>
      <c r="CX49">
        <f t="shared" si="1"/>
        <v>185</v>
      </c>
      <c r="CY49">
        <f t="shared" si="1"/>
        <v>185</v>
      </c>
      <c r="CZ49">
        <f t="shared" si="1"/>
        <v>185</v>
      </c>
      <c r="DA49">
        <f t="shared" si="1"/>
        <v>185</v>
      </c>
      <c r="DB49">
        <f t="shared" si="1"/>
        <v>184</v>
      </c>
      <c r="DC49">
        <f t="shared" si="1"/>
        <v>184</v>
      </c>
      <c r="DD49">
        <f t="shared" si="1"/>
        <v>183</v>
      </c>
      <c r="DE49">
        <f t="shared" si="1"/>
        <v>183</v>
      </c>
      <c r="DF49">
        <f t="shared" si="1"/>
        <v>183</v>
      </c>
      <c r="DG49">
        <f t="shared" si="1"/>
        <v>183</v>
      </c>
      <c r="DH49">
        <f t="shared" si="1"/>
        <v>183</v>
      </c>
      <c r="DI49">
        <f t="shared" si="1"/>
        <v>180</v>
      </c>
      <c r="DJ49">
        <f t="shared" si="1"/>
        <v>187</v>
      </c>
      <c r="DK49">
        <f t="shared" si="1"/>
        <v>194</v>
      </c>
      <c r="DL49">
        <f t="shared" si="1"/>
        <v>194</v>
      </c>
      <c r="DM49">
        <f t="shared" si="1"/>
        <v>193</v>
      </c>
      <c r="DN49">
        <f t="shared" si="1"/>
        <v>194</v>
      </c>
      <c r="DO49">
        <f t="shared" si="1"/>
        <v>195</v>
      </c>
      <c r="DP49">
        <f t="shared" si="1"/>
        <v>195</v>
      </c>
      <c r="DQ49">
        <f t="shared" si="1"/>
        <v>195</v>
      </c>
      <c r="DR49">
        <f t="shared" si="1"/>
        <v>195</v>
      </c>
      <c r="DS49">
        <f t="shared" si="1"/>
        <v>195</v>
      </c>
      <c r="DT49">
        <f t="shared" si="1"/>
        <v>196</v>
      </c>
      <c r="DU49">
        <f t="shared" si="1"/>
        <v>196</v>
      </c>
      <c r="DV49">
        <f t="shared" si="1"/>
        <v>197</v>
      </c>
      <c r="DW49">
        <f t="shared" si="1"/>
        <v>199</v>
      </c>
      <c r="DX49">
        <f t="shared" si="1"/>
        <v>198</v>
      </c>
      <c r="DY49">
        <f t="shared" si="1"/>
        <v>198</v>
      </c>
      <c r="DZ49">
        <f t="shared" si="1"/>
        <v>198</v>
      </c>
    </row>
  </sheetData>
  <hyperlinks>
    <hyperlink ref="F1" location="Introducción!A1" display="Regresar"/>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EE52"/>
  <sheetViews>
    <sheetView showGridLines="0" topLeftCell="A4" zoomScale="80" zoomScaleNormal="80" workbookViewId="0">
      <pane xSplit="3" ySplit="6" topLeftCell="DH25" activePane="bottomRight" state="frozen"/>
      <selection activeCell="A4" sqref="A4"/>
      <selection pane="topRight" activeCell="D4" sqref="D4"/>
      <selection pane="bottomLeft" activeCell="A10" sqref="A10"/>
      <selection pane="bottomRight" activeCell="DL52" sqref="DL52"/>
    </sheetView>
  </sheetViews>
  <sheetFormatPr baseColWidth="10" defaultRowHeight="14.5" x14ac:dyDescent="0.35"/>
  <cols>
    <col min="1" max="1" width="13.54296875" customWidth="1"/>
    <col min="3" max="3" width="11.453125" customWidth="1"/>
    <col min="8" max="8" width="11.54296875" bestFit="1" customWidth="1"/>
    <col min="9" max="9" width="11" bestFit="1" customWidth="1"/>
    <col min="12" max="12" width="11.1796875" bestFit="1" customWidth="1"/>
    <col min="13" max="13" width="11" bestFit="1" customWidth="1"/>
    <col min="15" max="15" width="11" bestFit="1" customWidth="1"/>
    <col min="17" max="17" width="11" bestFit="1" customWidth="1"/>
    <col min="20" max="20" width="11.54296875" bestFit="1" customWidth="1"/>
    <col min="28" max="28" width="11" bestFit="1" customWidth="1"/>
    <col min="29" max="29" width="10.54296875" bestFit="1" customWidth="1"/>
    <col min="30" max="30" width="11" bestFit="1" customWidth="1"/>
    <col min="34" max="34" width="11" bestFit="1" customWidth="1"/>
    <col min="37" max="38" width="11" bestFit="1" customWidth="1"/>
    <col min="41" max="41" width="10.54296875" bestFit="1" customWidth="1"/>
    <col min="46" max="46" width="11" bestFit="1" customWidth="1"/>
    <col min="50" max="51" width="11" bestFit="1" customWidth="1"/>
    <col min="54" max="55" width="11" bestFit="1" customWidth="1"/>
    <col min="59" max="59" width="11" bestFit="1" customWidth="1"/>
    <col min="63" max="63" width="10.54296875" bestFit="1" customWidth="1"/>
    <col min="65" max="66" width="11" bestFit="1" customWidth="1"/>
    <col min="68" max="68" width="11.1796875" bestFit="1" customWidth="1"/>
    <col min="70" max="71" width="11" bestFit="1" customWidth="1"/>
    <col min="76" max="76" width="11" bestFit="1" customWidth="1"/>
    <col min="78" max="79" width="11" bestFit="1" customWidth="1"/>
    <col min="82" max="85" width="11" bestFit="1" customWidth="1"/>
    <col min="89" max="91" width="11" bestFit="1" customWidth="1"/>
    <col min="92" max="92" width="11.1796875" bestFit="1" customWidth="1"/>
    <col min="96" max="96" width="11" bestFit="1" customWidth="1"/>
    <col min="100" max="100" width="11" bestFit="1" customWidth="1"/>
    <col min="102" max="102" width="11" bestFit="1" customWidth="1"/>
    <col min="104" max="104" width="11.1796875" bestFit="1" customWidth="1"/>
    <col min="105" max="105" width="11" bestFit="1" customWidth="1"/>
    <col min="109" max="110" width="11" bestFit="1" customWidth="1"/>
    <col min="118" max="121" width="11" bestFit="1" customWidth="1"/>
    <col min="123" max="123" width="11" bestFit="1" customWidth="1"/>
    <col min="130" max="130" width="11" bestFit="1" customWidth="1"/>
  </cols>
  <sheetData>
    <row r="1" spans="1:135" ht="18.5" x14ac:dyDescent="0.45">
      <c r="A1" s="47" t="s">
        <v>82</v>
      </c>
      <c r="F1" s="14" t="s">
        <v>36</v>
      </c>
    </row>
    <row r="2" spans="1:135" x14ac:dyDescent="0.35">
      <c r="A2" t="s">
        <v>78</v>
      </c>
      <c r="F2" s="14"/>
    </row>
    <row r="3" spans="1:135" x14ac:dyDescent="0.35">
      <c r="A3" t="s">
        <v>79</v>
      </c>
      <c r="F3" s="14"/>
    </row>
    <row r="4" spans="1:135" x14ac:dyDescent="0.35">
      <c r="A4" t="s">
        <v>80</v>
      </c>
      <c r="F4" s="14"/>
    </row>
    <row r="5" spans="1:135" ht="15" customHeight="1" x14ac:dyDescent="0.35">
      <c r="A5" s="79" t="s">
        <v>81</v>
      </c>
      <c r="B5" s="79"/>
      <c r="C5" s="79"/>
      <c r="D5" s="79"/>
      <c r="E5" s="79"/>
      <c r="F5" s="79"/>
      <c r="G5" s="79"/>
      <c r="H5" s="79"/>
      <c r="I5" s="79"/>
      <c r="J5" s="79"/>
      <c r="K5" s="79"/>
      <c r="L5" s="79"/>
      <c r="M5" s="79"/>
      <c r="N5" s="45"/>
    </row>
    <row r="6" spans="1:135" x14ac:dyDescent="0.35">
      <c r="A6" s="79"/>
      <c r="B6" s="79"/>
      <c r="C6" s="79"/>
      <c r="D6" s="79"/>
      <c r="E6" s="79"/>
      <c r="F6" s="79"/>
      <c r="G6" s="79"/>
      <c r="H6" s="79"/>
      <c r="I6" s="79"/>
      <c r="J6" s="79"/>
      <c r="K6" s="79"/>
      <c r="L6" s="79"/>
      <c r="M6" s="79"/>
      <c r="N6" s="45"/>
    </row>
    <row r="7" spans="1:135" ht="36" customHeight="1" x14ac:dyDescent="0.35">
      <c r="A7" s="79"/>
      <c r="B7" s="79"/>
      <c r="C7" s="79"/>
      <c r="D7" s="79"/>
      <c r="E7" s="79"/>
      <c r="F7" s="79"/>
      <c r="G7" s="79"/>
      <c r="H7" s="79"/>
      <c r="I7" s="79"/>
      <c r="J7" s="79"/>
      <c r="K7" s="79"/>
      <c r="L7" s="79"/>
      <c r="M7" s="79"/>
      <c r="N7" s="45"/>
    </row>
    <row r="9" spans="1:135" ht="28" thickBot="1" x14ac:dyDescent="0.4">
      <c r="A9" s="6" t="s">
        <v>13</v>
      </c>
      <c r="B9" s="7" t="s">
        <v>14</v>
      </c>
      <c r="C9" s="7" t="s">
        <v>15</v>
      </c>
      <c r="D9" s="8">
        <v>39448</v>
      </c>
      <c r="E9" s="8">
        <v>39479</v>
      </c>
      <c r="F9" s="8">
        <v>39508</v>
      </c>
      <c r="G9" s="8">
        <v>39539</v>
      </c>
      <c r="H9" s="8">
        <v>39569</v>
      </c>
      <c r="I9" s="8">
        <v>39600</v>
      </c>
      <c r="J9" s="8">
        <v>39630</v>
      </c>
      <c r="K9" s="8">
        <v>39661</v>
      </c>
      <c r="L9" s="8">
        <v>39692</v>
      </c>
      <c r="M9" s="8">
        <v>39722</v>
      </c>
      <c r="N9" s="8">
        <v>39753</v>
      </c>
      <c r="O9" s="8">
        <v>39783</v>
      </c>
      <c r="P9" s="8">
        <v>39814</v>
      </c>
      <c r="Q9" s="8">
        <v>39845</v>
      </c>
      <c r="R9" s="8">
        <v>39873</v>
      </c>
      <c r="S9" s="8">
        <v>39904</v>
      </c>
      <c r="T9" s="8">
        <v>39934</v>
      </c>
      <c r="U9" s="8">
        <v>39965</v>
      </c>
      <c r="V9" s="8">
        <v>39995</v>
      </c>
      <c r="W9" s="8">
        <v>40026</v>
      </c>
      <c r="X9" s="8">
        <v>40057</v>
      </c>
      <c r="Y9" s="8">
        <v>40087</v>
      </c>
      <c r="Z9" s="8">
        <v>40118</v>
      </c>
      <c r="AA9" s="8">
        <v>40148</v>
      </c>
      <c r="AB9" s="8">
        <v>40179</v>
      </c>
      <c r="AC9" s="8">
        <v>40210</v>
      </c>
      <c r="AD9" s="8">
        <v>40238</v>
      </c>
      <c r="AE9" s="8">
        <v>40269</v>
      </c>
      <c r="AF9" s="8">
        <v>40299</v>
      </c>
      <c r="AG9" s="8">
        <v>40330</v>
      </c>
      <c r="AH9" s="8">
        <v>40360</v>
      </c>
      <c r="AI9" s="8">
        <v>40391</v>
      </c>
      <c r="AJ9" s="8">
        <v>40422</v>
      </c>
      <c r="AK9" s="8">
        <v>40452</v>
      </c>
      <c r="AL9" s="8">
        <v>40483</v>
      </c>
      <c r="AM9" s="8">
        <v>40513</v>
      </c>
      <c r="AN9" s="8">
        <v>40544</v>
      </c>
      <c r="AO9" s="8">
        <v>40575</v>
      </c>
      <c r="AP9" s="8">
        <v>40603</v>
      </c>
      <c r="AQ9" s="8">
        <v>40634</v>
      </c>
      <c r="AR9" s="8">
        <v>40664</v>
      </c>
      <c r="AS9" s="8">
        <v>40695</v>
      </c>
      <c r="AT9" s="8">
        <v>40725</v>
      </c>
      <c r="AU9" s="8">
        <v>40756</v>
      </c>
      <c r="AV9" s="8">
        <v>40787</v>
      </c>
      <c r="AW9" s="8">
        <v>40817</v>
      </c>
      <c r="AX9" s="8">
        <v>40848</v>
      </c>
      <c r="AY9" s="8">
        <v>40878</v>
      </c>
      <c r="AZ9" s="8">
        <v>40909</v>
      </c>
      <c r="BA9" s="8">
        <v>40940</v>
      </c>
      <c r="BB9" s="8">
        <v>40969</v>
      </c>
      <c r="BC9" s="8">
        <v>41000</v>
      </c>
      <c r="BD9" s="8">
        <v>41030</v>
      </c>
      <c r="BE9" s="8">
        <v>41061</v>
      </c>
      <c r="BF9" s="8">
        <v>41091</v>
      </c>
      <c r="BG9" s="8">
        <v>41122</v>
      </c>
      <c r="BH9" s="8">
        <v>41153</v>
      </c>
      <c r="BI9" s="8">
        <v>41183</v>
      </c>
      <c r="BJ9" s="8">
        <v>41214</v>
      </c>
      <c r="BK9" s="8">
        <v>41244</v>
      </c>
      <c r="BL9" s="8">
        <v>41275</v>
      </c>
      <c r="BM9" s="8">
        <v>41306</v>
      </c>
      <c r="BN9" s="8">
        <v>41334</v>
      </c>
      <c r="BO9" s="8">
        <v>41365</v>
      </c>
      <c r="BP9" s="8">
        <v>41395</v>
      </c>
      <c r="BQ9" s="8">
        <v>41426</v>
      </c>
      <c r="BR9" s="8">
        <v>41456</v>
      </c>
      <c r="BS9" s="8">
        <v>41487</v>
      </c>
      <c r="BT9" s="8">
        <v>41518</v>
      </c>
      <c r="BU9" s="8">
        <v>41548</v>
      </c>
      <c r="BV9" s="8">
        <v>41579</v>
      </c>
      <c r="BW9" s="8">
        <v>41609</v>
      </c>
      <c r="BX9" s="8">
        <v>41640</v>
      </c>
      <c r="BY9" s="8">
        <v>41671</v>
      </c>
      <c r="BZ9" s="8">
        <v>41699</v>
      </c>
      <c r="CA9" s="8">
        <v>41730</v>
      </c>
      <c r="CB9" s="8">
        <v>41760</v>
      </c>
      <c r="CC9" s="8">
        <v>41791</v>
      </c>
      <c r="CD9" s="8">
        <v>41821</v>
      </c>
      <c r="CE9" s="8">
        <v>41852</v>
      </c>
      <c r="CF9" s="8">
        <v>41883</v>
      </c>
      <c r="CG9" s="8">
        <v>41913</v>
      </c>
      <c r="CH9" s="8">
        <v>41944</v>
      </c>
      <c r="CI9" s="8">
        <v>41974</v>
      </c>
      <c r="CJ9" s="8">
        <v>42005</v>
      </c>
      <c r="CK9" s="8">
        <v>42036</v>
      </c>
      <c r="CL9" s="8">
        <v>42064</v>
      </c>
      <c r="CM9" s="8">
        <v>42095</v>
      </c>
      <c r="CN9" s="8">
        <v>42125</v>
      </c>
      <c r="CO9" s="8">
        <v>42156</v>
      </c>
      <c r="CP9" s="8">
        <v>42186</v>
      </c>
      <c r="CQ9" s="8">
        <v>42217</v>
      </c>
      <c r="CR9" s="8">
        <v>42248</v>
      </c>
      <c r="CS9" s="8">
        <v>42278</v>
      </c>
      <c r="CT9" s="8">
        <v>42309</v>
      </c>
      <c r="CU9" s="8">
        <v>42339</v>
      </c>
      <c r="CV9" s="8">
        <v>42370</v>
      </c>
      <c r="CW9" s="8">
        <v>42401</v>
      </c>
      <c r="CX9" s="8">
        <v>42430</v>
      </c>
      <c r="CY9" s="8">
        <v>42461</v>
      </c>
      <c r="CZ9" s="8">
        <v>42491</v>
      </c>
      <c r="DA9" s="8">
        <v>42522</v>
      </c>
      <c r="DB9" s="8">
        <v>42552</v>
      </c>
      <c r="DC9" s="8">
        <v>42583</v>
      </c>
      <c r="DD9" s="8">
        <v>42614</v>
      </c>
      <c r="DE9" s="8">
        <v>42644</v>
      </c>
      <c r="DF9" s="8">
        <v>42675</v>
      </c>
      <c r="DG9" s="8">
        <v>42705</v>
      </c>
      <c r="DH9" s="8">
        <v>42736</v>
      </c>
      <c r="DI9" s="8">
        <v>42767</v>
      </c>
      <c r="DJ9" s="8">
        <v>42795</v>
      </c>
      <c r="DK9" s="8">
        <v>42826</v>
      </c>
      <c r="DL9" s="8">
        <v>42856</v>
      </c>
      <c r="DM9" s="8">
        <v>42887</v>
      </c>
      <c r="DN9" s="8">
        <v>42917</v>
      </c>
      <c r="DO9" s="8">
        <v>42948</v>
      </c>
      <c r="DP9" s="8">
        <v>42979</v>
      </c>
      <c r="DQ9" s="8">
        <v>43009</v>
      </c>
      <c r="DR9" s="8">
        <v>43040</v>
      </c>
      <c r="DS9" s="8">
        <v>43070</v>
      </c>
      <c r="DT9" s="8">
        <v>43101</v>
      </c>
      <c r="DU9" s="8">
        <v>43132</v>
      </c>
      <c r="DV9" s="8">
        <v>43160</v>
      </c>
      <c r="DW9" s="8">
        <v>43191</v>
      </c>
      <c r="DX9" s="8">
        <v>43221</v>
      </c>
      <c r="DY9" s="8">
        <v>43252</v>
      </c>
      <c r="DZ9" s="8">
        <v>43282</v>
      </c>
      <c r="EA9" s="8">
        <v>43313</v>
      </c>
      <c r="EB9" s="8">
        <v>43344</v>
      </c>
      <c r="EC9" s="8">
        <v>43374</v>
      </c>
      <c r="ED9" s="8">
        <v>43405</v>
      </c>
      <c r="EE9" s="8">
        <v>43435</v>
      </c>
    </row>
    <row r="10" spans="1:135" x14ac:dyDescent="0.35">
      <c r="A10" s="11" t="s">
        <v>16</v>
      </c>
      <c r="B10" s="12" t="s">
        <v>0</v>
      </c>
      <c r="C10" s="12" t="s">
        <v>9</v>
      </c>
      <c r="D10" s="76">
        <v>48492</v>
      </c>
      <c r="E10" s="76">
        <v>48288</v>
      </c>
      <c r="F10" s="76">
        <v>47472</v>
      </c>
      <c r="G10" s="76">
        <v>48148</v>
      </c>
      <c r="H10" s="76">
        <v>49247</v>
      </c>
      <c r="I10" s="76">
        <v>52626</v>
      </c>
      <c r="J10" s="76">
        <v>52622</v>
      </c>
      <c r="K10" s="76">
        <v>56953</v>
      </c>
      <c r="L10" s="76">
        <v>55707</v>
      </c>
      <c r="M10" s="76">
        <v>55733</v>
      </c>
      <c r="N10" s="76">
        <v>57278</v>
      </c>
      <c r="O10" s="76">
        <v>68633</v>
      </c>
      <c r="P10" s="76">
        <v>55449</v>
      </c>
      <c r="Q10" s="76">
        <v>58884</v>
      </c>
      <c r="R10" s="76">
        <v>62788</v>
      </c>
      <c r="S10" s="76">
        <v>56698</v>
      </c>
      <c r="T10" s="76">
        <v>59280</v>
      </c>
      <c r="U10" s="76">
        <v>60540</v>
      </c>
      <c r="V10" s="76">
        <v>59521</v>
      </c>
      <c r="W10" s="76">
        <v>60650</v>
      </c>
      <c r="X10" s="76">
        <v>61244</v>
      </c>
      <c r="Y10" s="76">
        <v>58979</v>
      </c>
      <c r="Z10" s="76">
        <v>64661</v>
      </c>
      <c r="AA10" s="76">
        <v>62832</v>
      </c>
      <c r="AB10" s="76">
        <v>60414</v>
      </c>
      <c r="AC10" s="76">
        <v>59735</v>
      </c>
      <c r="AD10" s="76">
        <v>64320</v>
      </c>
      <c r="AE10" s="76">
        <v>56037</v>
      </c>
      <c r="AF10" s="76">
        <v>62428</v>
      </c>
      <c r="AG10" s="76">
        <v>64252</v>
      </c>
      <c r="AH10" s="76">
        <v>63876</v>
      </c>
      <c r="AI10" s="76">
        <v>65803</v>
      </c>
      <c r="AJ10" s="76">
        <v>63207</v>
      </c>
      <c r="AK10" s="76">
        <v>66223</v>
      </c>
      <c r="AL10" s="76">
        <v>67908</v>
      </c>
      <c r="AM10" s="76">
        <v>68188</v>
      </c>
      <c r="AN10" s="76">
        <v>66099</v>
      </c>
      <c r="AO10" s="76">
        <v>62388</v>
      </c>
      <c r="AP10" s="76">
        <v>68312</v>
      </c>
      <c r="AQ10" s="76">
        <v>62904</v>
      </c>
      <c r="AR10" s="76">
        <v>61472</v>
      </c>
      <c r="AS10" s="76">
        <v>63154</v>
      </c>
      <c r="AT10" s="76">
        <v>66694</v>
      </c>
      <c r="AU10" s="76">
        <v>63835</v>
      </c>
      <c r="AV10" s="76">
        <v>62576</v>
      </c>
      <c r="AW10" s="76">
        <v>64264</v>
      </c>
      <c r="AX10" s="76">
        <v>68789</v>
      </c>
      <c r="AY10" s="76">
        <v>68556</v>
      </c>
      <c r="AZ10" s="76">
        <v>60629</v>
      </c>
      <c r="BA10" s="76">
        <v>61478</v>
      </c>
      <c r="BB10" s="76">
        <v>69333</v>
      </c>
      <c r="BC10" s="76">
        <v>60928</v>
      </c>
      <c r="BD10" s="76">
        <v>65243</v>
      </c>
      <c r="BE10" s="76">
        <v>63726</v>
      </c>
      <c r="BF10" s="76">
        <v>65567</v>
      </c>
      <c r="BG10" s="76">
        <v>66059</v>
      </c>
      <c r="BH10" s="76">
        <v>70123</v>
      </c>
      <c r="BI10" s="76">
        <v>67372</v>
      </c>
      <c r="BJ10" s="76">
        <v>70042</v>
      </c>
      <c r="BK10" s="76">
        <v>68981</v>
      </c>
      <c r="BL10" s="76">
        <v>63959</v>
      </c>
      <c r="BM10" s="76">
        <v>63978</v>
      </c>
      <c r="BN10" s="76">
        <v>75951</v>
      </c>
      <c r="BO10" s="76">
        <v>69485</v>
      </c>
      <c r="BP10" s="76">
        <v>73174</v>
      </c>
      <c r="BQ10" s="76">
        <v>71752</v>
      </c>
      <c r="BR10" s="76">
        <v>74833</v>
      </c>
      <c r="BS10" s="76">
        <v>76754</v>
      </c>
      <c r="BT10" s="76">
        <v>77606</v>
      </c>
      <c r="BU10" s="76">
        <v>78113</v>
      </c>
      <c r="BV10" s="76">
        <v>77513</v>
      </c>
      <c r="BW10" s="76">
        <v>78740</v>
      </c>
      <c r="BX10" s="76">
        <v>75535</v>
      </c>
      <c r="BY10" s="76">
        <v>73931</v>
      </c>
      <c r="BZ10" s="76">
        <v>86272</v>
      </c>
      <c r="CA10" s="76">
        <v>75346</v>
      </c>
      <c r="CB10" s="76">
        <v>79035</v>
      </c>
      <c r="CC10" s="76">
        <v>76511</v>
      </c>
      <c r="CD10" s="76">
        <v>78358</v>
      </c>
      <c r="CE10" s="76">
        <v>79898</v>
      </c>
      <c r="CF10" s="76">
        <v>80234</v>
      </c>
      <c r="CG10" s="76">
        <v>81728</v>
      </c>
      <c r="CH10" s="76">
        <v>80722</v>
      </c>
      <c r="CI10" s="76">
        <v>80553</v>
      </c>
      <c r="CJ10" s="76">
        <v>80375</v>
      </c>
      <c r="CK10" s="76">
        <v>79090</v>
      </c>
      <c r="CL10" s="76">
        <v>87058</v>
      </c>
      <c r="CM10" s="76">
        <v>72500</v>
      </c>
      <c r="CN10" s="76">
        <v>78217</v>
      </c>
      <c r="CO10" s="76">
        <v>79126</v>
      </c>
      <c r="CP10" s="76">
        <v>82249</v>
      </c>
      <c r="CQ10" s="76">
        <v>79459</v>
      </c>
      <c r="CR10" s="76">
        <v>80965</v>
      </c>
      <c r="CS10" s="76">
        <v>83556</v>
      </c>
      <c r="CT10" s="76">
        <v>82249</v>
      </c>
      <c r="CU10" s="76">
        <v>82633</v>
      </c>
      <c r="CV10" s="76">
        <v>81492</v>
      </c>
      <c r="CW10" s="76">
        <v>80068</v>
      </c>
      <c r="CX10" s="76">
        <v>81706</v>
      </c>
      <c r="CY10" s="76">
        <v>73361</v>
      </c>
      <c r="CZ10" s="76">
        <v>79187</v>
      </c>
      <c r="DA10" s="76">
        <v>83667</v>
      </c>
      <c r="DB10" s="76">
        <v>84467</v>
      </c>
      <c r="DC10" s="76">
        <v>82329</v>
      </c>
      <c r="DD10" s="76">
        <v>83117</v>
      </c>
      <c r="DE10" s="76">
        <v>82413</v>
      </c>
      <c r="DF10" s="76">
        <v>82215</v>
      </c>
      <c r="DG10" s="76">
        <v>88234</v>
      </c>
      <c r="DH10" s="76">
        <v>82097</v>
      </c>
      <c r="DI10" s="76">
        <v>82053</v>
      </c>
      <c r="DJ10" s="76">
        <v>89210</v>
      </c>
      <c r="DK10" s="76">
        <v>79637</v>
      </c>
      <c r="DL10" s="76">
        <v>82088</v>
      </c>
      <c r="DM10" s="76">
        <v>84490</v>
      </c>
      <c r="DN10" s="76">
        <v>85949</v>
      </c>
      <c r="DO10" s="76">
        <v>86230</v>
      </c>
      <c r="DP10" s="76">
        <v>86427</v>
      </c>
      <c r="DQ10" s="76">
        <v>82852</v>
      </c>
      <c r="DR10" s="76">
        <v>87606</v>
      </c>
      <c r="DS10" s="76">
        <v>89272</v>
      </c>
      <c r="DT10" s="76">
        <v>86624</v>
      </c>
      <c r="DU10" s="76">
        <v>87052</v>
      </c>
      <c r="DV10" s="76">
        <v>88504</v>
      </c>
      <c r="DW10" s="76">
        <v>84775</v>
      </c>
      <c r="DX10" s="76">
        <v>86966</v>
      </c>
      <c r="DY10" s="76">
        <v>85845</v>
      </c>
      <c r="DZ10" s="76">
        <v>88361</v>
      </c>
      <c r="EA10" s="13"/>
      <c r="EB10" s="13"/>
      <c r="EC10" s="13"/>
      <c r="ED10" s="13"/>
      <c r="EE10" s="13"/>
    </row>
    <row r="11" spans="1:135" x14ac:dyDescent="0.35">
      <c r="A11" s="11" t="s">
        <v>16</v>
      </c>
      <c r="B11" s="2" t="s">
        <v>0</v>
      </c>
      <c r="C11" s="2" t="s">
        <v>1</v>
      </c>
      <c r="D11" s="76">
        <v>85027</v>
      </c>
      <c r="E11" s="76">
        <v>87772</v>
      </c>
      <c r="F11" s="76">
        <v>86627</v>
      </c>
      <c r="G11" s="76">
        <v>87868</v>
      </c>
      <c r="H11" s="76">
        <v>89048</v>
      </c>
      <c r="I11" s="76">
        <v>87617</v>
      </c>
      <c r="J11" s="76">
        <v>86905</v>
      </c>
      <c r="K11" s="76">
        <v>88042</v>
      </c>
      <c r="L11" s="76">
        <v>90194</v>
      </c>
      <c r="M11" s="76">
        <v>91466</v>
      </c>
      <c r="N11" s="76">
        <v>93110</v>
      </c>
      <c r="O11" s="76">
        <v>89508</v>
      </c>
      <c r="P11" s="76">
        <v>93942</v>
      </c>
      <c r="Q11" s="76">
        <v>96994</v>
      </c>
      <c r="R11" s="76">
        <v>98684</v>
      </c>
      <c r="S11" s="76">
        <v>96325</v>
      </c>
      <c r="T11" s="76">
        <v>97779</v>
      </c>
      <c r="U11" s="76">
        <v>97679</v>
      </c>
      <c r="V11" s="76">
        <v>98155</v>
      </c>
      <c r="W11" s="76">
        <v>98673</v>
      </c>
      <c r="X11" s="76">
        <v>98159</v>
      </c>
      <c r="Y11" s="76">
        <v>98959</v>
      </c>
      <c r="Z11" s="76">
        <v>97990</v>
      </c>
      <c r="AA11" s="76">
        <v>98465</v>
      </c>
      <c r="AB11" s="76">
        <v>98645</v>
      </c>
      <c r="AC11" s="76">
        <v>102100</v>
      </c>
      <c r="AD11" s="76">
        <v>101986</v>
      </c>
      <c r="AE11" s="76">
        <v>103349</v>
      </c>
      <c r="AF11" s="76">
        <v>101886</v>
      </c>
      <c r="AG11" s="76">
        <v>99865</v>
      </c>
      <c r="AH11" s="76">
        <v>100649</v>
      </c>
      <c r="AI11" s="76">
        <v>99920</v>
      </c>
      <c r="AJ11" s="76">
        <v>100729</v>
      </c>
      <c r="AK11" s="76">
        <v>100305</v>
      </c>
      <c r="AL11" s="76">
        <v>99129</v>
      </c>
      <c r="AM11" s="76">
        <v>98776</v>
      </c>
      <c r="AN11" s="76">
        <v>99485</v>
      </c>
      <c r="AO11" s="76">
        <v>101771</v>
      </c>
      <c r="AP11" s="76">
        <v>98266</v>
      </c>
      <c r="AQ11" s="76">
        <v>101035</v>
      </c>
      <c r="AR11" s="76">
        <v>100660</v>
      </c>
      <c r="AS11" s="76">
        <v>99859</v>
      </c>
      <c r="AT11" s="76">
        <v>98250</v>
      </c>
      <c r="AU11" s="76">
        <v>100883</v>
      </c>
      <c r="AV11" s="76">
        <v>100125</v>
      </c>
      <c r="AW11" s="76">
        <v>101902</v>
      </c>
      <c r="AX11" s="76">
        <v>98524</v>
      </c>
      <c r="AY11" s="76">
        <v>96750</v>
      </c>
      <c r="AZ11" s="76">
        <v>99796</v>
      </c>
      <c r="BA11" s="76">
        <v>102349</v>
      </c>
      <c r="BB11" s="76">
        <v>97668</v>
      </c>
      <c r="BC11" s="76">
        <v>100560</v>
      </c>
      <c r="BD11" s="76">
        <v>100495</v>
      </c>
      <c r="BE11" s="76">
        <v>100511</v>
      </c>
      <c r="BF11" s="76">
        <v>100185</v>
      </c>
      <c r="BG11" s="76">
        <v>101070</v>
      </c>
      <c r="BH11" s="76">
        <v>100088</v>
      </c>
      <c r="BI11" s="76">
        <v>100791</v>
      </c>
      <c r="BJ11" s="76">
        <v>99605</v>
      </c>
      <c r="BK11" s="76">
        <v>101565</v>
      </c>
      <c r="BL11" s="76">
        <v>102027</v>
      </c>
      <c r="BM11" s="76">
        <v>104927</v>
      </c>
      <c r="BN11" s="76">
        <v>101128</v>
      </c>
      <c r="BO11" s="76">
        <v>109263</v>
      </c>
      <c r="BP11" s="76">
        <v>106266</v>
      </c>
      <c r="BQ11" s="76">
        <v>106496</v>
      </c>
      <c r="BR11" s="76">
        <v>108749</v>
      </c>
      <c r="BS11" s="76">
        <v>108490</v>
      </c>
      <c r="BT11" s="76">
        <v>107285</v>
      </c>
      <c r="BU11" s="76">
        <v>106573</v>
      </c>
      <c r="BV11" s="76">
        <v>107125</v>
      </c>
      <c r="BW11" s="76">
        <v>105932</v>
      </c>
      <c r="BX11" s="76">
        <v>106311</v>
      </c>
      <c r="BY11" s="76">
        <v>110103</v>
      </c>
      <c r="BZ11" s="76">
        <v>103971</v>
      </c>
      <c r="CA11" s="76">
        <v>110103</v>
      </c>
      <c r="CB11" s="76">
        <v>107685</v>
      </c>
      <c r="CC11" s="76">
        <v>109385</v>
      </c>
      <c r="CD11" s="76">
        <v>106579</v>
      </c>
      <c r="CE11" s="76">
        <v>107328</v>
      </c>
      <c r="CF11" s="76">
        <v>107461</v>
      </c>
      <c r="CG11" s="76">
        <v>104852</v>
      </c>
      <c r="CH11" s="76">
        <v>106533</v>
      </c>
      <c r="CI11" s="76">
        <v>107121</v>
      </c>
      <c r="CJ11" s="76">
        <v>105503</v>
      </c>
      <c r="CK11" s="76">
        <v>107883</v>
      </c>
      <c r="CL11" s="76">
        <v>105145</v>
      </c>
      <c r="CM11" s="76">
        <v>113467</v>
      </c>
      <c r="CN11" s="76">
        <v>109703</v>
      </c>
      <c r="CO11" s="76">
        <v>108817</v>
      </c>
      <c r="CP11" s="76">
        <v>108468</v>
      </c>
      <c r="CQ11" s="76">
        <v>108709</v>
      </c>
      <c r="CR11" s="76">
        <v>108515</v>
      </c>
      <c r="CS11" s="76">
        <v>106473</v>
      </c>
      <c r="CT11" s="76">
        <v>107984</v>
      </c>
      <c r="CU11" s="76">
        <v>107008</v>
      </c>
      <c r="CV11" s="76">
        <v>105784</v>
      </c>
      <c r="CW11" s="76">
        <v>110107</v>
      </c>
      <c r="CX11" s="76">
        <v>109916</v>
      </c>
      <c r="CY11" s="76">
        <v>112335</v>
      </c>
      <c r="CZ11" s="76">
        <v>109912</v>
      </c>
      <c r="DA11" s="76">
        <v>108160</v>
      </c>
      <c r="DB11" s="76">
        <v>107818</v>
      </c>
      <c r="DC11" s="76">
        <v>108258</v>
      </c>
      <c r="DD11" s="76">
        <v>109522</v>
      </c>
      <c r="DE11" s="76">
        <v>111077</v>
      </c>
      <c r="DF11" s="76">
        <v>110075</v>
      </c>
      <c r="DG11" s="76">
        <v>105204</v>
      </c>
      <c r="DH11" s="76">
        <v>106552</v>
      </c>
      <c r="DI11" s="76">
        <v>109085</v>
      </c>
      <c r="DJ11" s="76">
        <v>104978</v>
      </c>
      <c r="DK11" s="76">
        <v>110777</v>
      </c>
      <c r="DL11" s="76">
        <v>110512</v>
      </c>
      <c r="DM11" s="76">
        <v>107577</v>
      </c>
      <c r="DN11" s="76">
        <v>108466</v>
      </c>
      <c r="DO11" s="76">
        <v>110713</v>
      </c>
      <c r="DP11" s="76">
        <v>109672</v>
      </c>
      <c r="DQ11" s="76">
        <v>110714</v>
      </c>
      <c r="DR11" s="76">
        <v>108609</v>
      </c>
      <c r="DS11" s="76">
        <v>107856</v>
      </c>
      <c r="DT11" s="76">
        <v>106351</v>
      </c>
      <c r="DU11" s="76">
        <v>109261</v>
      </c>
      <c r="DV11" s="76">
        <v>109571</v>
      </c>
      <c r="DW11" s="76">
        <v>111803</v>
      </c>
      <c r="DX11" s="76">
        <v>110292</v>
      </c>
      <c r="DY11" s="76">
        <v>110725</v>
      </c>
      <c r="DZ11" s="76">
        <v>108736</v>
      </c>
      <c r="EA11" s="3"/>
      <c r="EB11" s="3"/>
      <c r="EC11" s="3"/>
      <c r="ED11" s="3"/>
      <c r="EE11" s="3"/>
    </row>
    <row r="12" spans="1:135" x14ac:dyDescent="0.35">
      <c r="A12" s="11" t="s">
        <v>16</v>
      </c>
      <c r="B12" s="1" t="s">
        <v>0</v>
      </c>
      <c r="C12" s="1" t="s">
        <v>2</v>
      </c>
      <c r="D12" s="76">
        <v>90471</v>
      </c>
      <c r="E12" s="76">
        <v>89012</v>
      </c>
      <c r="F12" s="76">
        <v>96048</v>
      </c>
      <c r="G12" s="76">
        <v>93454</v>
      </c>
      <c r="H12" s="76">
        <v>91278</v>
      </c>
      <c r="I12" s="76">
        <v>83613</v>
      </c>
      <c r="J12" s="76">
        <v>85864</v>
      </c>
      <c r="K12" s="76">
        <v>74981</v>
      </c>
      <c r="L12" s="76">
        <v>82626</v>
      </c>
      <c r="M12" s="76">
        <v>87522</v>
      </c>
      <c r="N12" s="76">
        <v>85840</v>
      </c>
      <c r="O12" s="76">
        <v>70816</v>
      </c>
      <c r="P12" s="76">
        <v>100168</v>
      </c>
      <c r="Q12" s="76">
        <v>92277</v>
      </c>
      <c r="R12" s="76">
        <v>81387</v>
      </c>
      <c r="S12" s="76">
        <v>98174</v>
      </c>
      <c r="T12" s="76">
        <v>91576</v>
      </c>
      <c r="U12" s="76">
        <v>89154</v>
      </c>
      <c r="V12" s="76">
        <v>91207</v>
      </c>
      <c r="W12" s="76">
        <v>87362</v>
      </c>
      <c r="X12" s="76">
        <v>87986</v>
      </c>
      <c r="Y12" s="76">
        <v>92851</v>
      </c>
      <c r="Z12" s="76">
        <v>79578</v>
      </c>
      <c r="AA12" s="76">
        <v>82267</v>
      </c>
      <c r="AB12" s="76">
        <v>87196</v>
      </c>
      <c r="AC12" s="76">
        <v>90008</v>
      </c>
      <c r="AD12" s="76">
        <v>84193</v>
      </c>
      <c r="AE12" s="76">
        <v>100124</v>
      </c>
      <c r="AF12" s="76">
        <v>87912</v>
      </c>
      <c r="AG12" s="76">
        <v>86804</v>
      </c>
      <c r="AH12" s="76">
        <v>85010</v>
      </c>
      <c r="AI12" s="76">
        <v>83277</v>
      </c>
      <c r="AJ12" s="76">
        <v>87905</v>
      </c>
      <c r="AK12" s="76">
        <v>82120</v>
      </c>
      <c r="AL12" s="76">
        <v>80878</v>
      </c>
      <c r="AM12" s="76">
        <v>80752</v>
      </c>
      <c r="AN12" s="76">
        <v>82432</v>
      </c>
      <c r="AO12" s="76">
        <v>93621</v>
      </c>
      <c r="AP12" s="76">
        <v>76936</v>
      </c>
      <c r="AQ12" s="76">
        <v>88127</v>
      </c>
      <c r="AR12" s="76">
        <v>90517</v>
      </c>
      <c r="AS12" s="76">
        <v>87733</v>
      </c>
      <c r="AT12" s="76">
        <v>81450</v>
      </c>
      <c r="AU12" s="76">
        <v>84084</v>
      </c>
      <c r="AV12" s="76">
        <v>87142</v>
      </c>
      <c r="AW12" s="76">
        <v>81368</v>
      </c>
      <c r="AX12" s="76">
        <v>74433</v>
      </c>
      <c r="AY12" s="76">
        <v>76229</v>
      </c>
      <c r="AZ12" s="76">
        <v>89628</v>
      </c>
      <c r="BA12" s="76">
        <v>90212</v>
      </c>
      <c r="BB12" s="76">
        <v>77037</v>
      </c>
      <c r="BC12" s="76">
        <v>94967</v>
      </c>
      <c r="BD12" s="76">
        <v>83554</v>
      </c>
      <c r="BE12" s="76">
        <v>87399</v>
      </c>
      <c r="BF12" s="76">
        <v>86237</v>
      </c>
      <c r="BG12" s="76">
        <v>84955</v>
      </c>
      <c r="BH12" s="76">
        <v>75580</v>
      </c>
      <c r="BI12" s="76">
        <v>82605</v>
      </c>
      <c r="BJ12" s="76">
        <v>82210</v>
      </c>
      <c r="BK12" s="76">
        <v>80692</v>
      </c>
      <c r="BL12" s="76">
        <v>91300</v>
      </c>
      <c r="BM12" s="76">
        <v>92645</v>
      </c>
      <c r="BN12" s="76">
        <v>74464</v>
      </c>
      <c r="BO12" s="76">
        <v>88991</v>
      </c>
      <c r="BP12" s="76">
        <v>84808</v>
      </c>
      <c r="BQ12" s="76">
        <v>87048</v>
      </c>
      <c r="BR12" s="76">
        <v>90030</v>
      </c>
      <c r="BS12" s="76">
        <v>84710</v>
      </c>
      <c r="BT12" s="76">
        <v>84793</v>
      </c>
      <c r="BU12" s="76">
        <v>84369</v>
      </c>
      <c r="BV12" s="76">
        <v>84458</v>
      </c>
      <c r="BW12" s="76">
        <v>83631</v>
      </c>
      <c r="BX12" s="76">
        <v>87435</v>
      </c>
      <c r="BY12" s="76">
        <v>93901</v>
      </c>
      <c r="BZ12" s="76">
        <v>69371</v>
      </c>
      <c r="CA12" s="76">
        <v>91659</v>
      </c>
      <c r="CB12" s="76">
        <v>83752</v>
      </c>
      <c r="CC12" s="76">
        <v>87770</v>
      </c>
      <c r="CD12" s="76">
        <v>84918</v>
      </c>
      <c r="CE12" s="76">
        <v>81546</v>
      </c>
      <c r="CF12" s="76">
        <v>81882</v>
      </c>
      <c r="CG12" s="76">
        <v>79393</v>
      </c>
      <c r="CH12" s="76">
        <v>81889</v>
      </c>
      <c r="CI12" s="76">
        <v>83581</v>
      </c>
      <c r="CJ12" s="76">
        <v>83014</v>
      </c>
      <c r="CK12" s="76">
        <v>89726</v>
      </c>
      <c r="CL12" s="76">
        <v>71936</v>
      </c>
      <c r="CM12" s="76">
        <v>97435</v>
      </c>
      <c r="CN12" s="76">
        <v>88759</v>
      </c>
      <c r="CO12" s="76">
        <v>87955</v>
      </c>
      <c r="CP12" s="76">
        <v>81516</v>
      </c>
      <c r="CQ12" s="76">
        <v>89329</v>
      </c>
      <c r="CR12" s="76">
        <v>85974</v>
      </c>
      <c r="CS12" s="76">
        <v>82289</v>
      </c>
      <c r="CT12" s="76">
        <v>81852</v>
      </c>
      <c r="CU12" s="76">
        <v>83085</v>
      </c>
      <c r="CV12" s="76">
        <v>85152</v>
      </c>
      <c r="CW12" s="76">
        <v>87643</v>
      </c>
      <c r="CX12" s="76">
        <v>86466</v>
      </c>
      <c r="CY12" s="76">
        <v>103490</v>
      </c>
      <c r="CZ12" s="76">
        <v>91381</v>
      </c>
      <c r="DA12" s="76">
        <v>81193</v>
      </c>
      <c r="DB12" s="76">
        <v>79392</v>
      </c>
      <c r="DC12" s="76">
        <v>85326</v>
      </c>
      <c r="DD12" s="76">
        <v>80353</v>
      </c>
      <c r="DE12" s="76">
        <v>82776</v>
      </c>
      <c r="DF12" s="76">
        <v>83975</v>
      </c>
      <c r="DG12" s="76">
        <v>72062</v>
      </c>
      <c r="DH12" s="76">
        <v>85699</v>
      </c>
      <c r="DI12" s="76">
        <v>89552</v>
      </c>
      <c r="DJ12" s="76">
        <v>76480</v>
      </c>
      <c r="DK12" s="76">
        <v>95580</v>
      </c>
      <c r="DL12" s="76">
        <v>87986</v>
      </c>
      <c r="DM12" s="76">
        <v>84778</v>
      </c>
      <c r="DN12" s="76">
        <v>82596</v>
      </c>
      <c r="DO12" s="76">
        <v>82709</v>
      </c>
      <c r="DP12" s="76">
        <v>83089</v>
      </c>
      <c r="DQ12" s="76">
        <v>90784</v>
      </c>
      <c r="DR12" s="76">
        <v>80536</v>
      </c>
      <c r="DS12" s="76">
        <v>75542</v>
      </c>
      <c r="DT12" s="76">
        <v>81531</v>
      </c>
      <c r="DU12" s="76">
        <v>82844</v>
      </c>
      <c r="DV12" s="76">
        <v>80153</v>
      </c>
      <c r="DW12" s="76">
        <v>87732</v>
      </c>
      <c r="DX12" s="76">
        <v>85582</v>
      </c>
      <c r="DY12" s="76">
        <v>83783</v>
      </c>
      <c r="DZ12" s="76">
        <v>80673</v>
      </c>
      <c r="EA12" s="3"/>
      <c r="EB12" s="3"/>
      <c r="EC12" s="3"/>
      <c r="ED12" s="3"/>
      <c r="EE12" s="3"/>
    </row>
    <row r="13" spans="1:135" x14ac:dyDescent="0.35">
      <c r="A13" s="11" t="s">
        <v>16</v>
      </c>
      <c r="B13" s="1" t="s">
        <v>0</v>
      </c>
      <c r="C13" s="1" t="s">
        <v>3</v>
      </c>
      <c r="D13" s="76">
        <v>41600</v>
      </c>
      <c r="E13" s="76">
        <v>42739</v>
      </c>
      <c r="F13" s="76">
        <v>44471</v>
      </c>
      <c r="G13" s="76">
        <v>42587</v>
      </c>
      <c r="H13" s="76">
        <v>41041</v>
      </c>
      <c r="I13" s="76">
        <v>35663</v>
      </c>
      <c r="J13" s="76">
        <v>36873</v>
      </c>
      <c r="K13" s="76">
        <v>31096</v>
      </c>
      <c r="L13" s="76">
        <v>34952</v>
      </c>
      <c r="M13" s="76">
        <v>38095</v>
      </c>
      <c r="N13" s="76">
        <v>38398</v>
      </c>
      <c r="O13" s="76">
        <v>25271</v>
      </c>
      <c r="P13" s="76">
        <v>46364</v>
      </c>
      <c r="Q13" s="76">
        <v>39687</v>
      </c>
      <c r="R13" s="76">
        <v>32240</v>
      </c>
      <c r="S13" s="76">
        <v>42969</v>
      </c>
      <c r="T13" s="76">
        <v>38004</v>
      </c>
      <c r="U13" s="76">
        <v>37226</v>
      </c>
      <c r="V13" s="76">
        <v>37864</v>
      </c>
      <c r="W13" s="76">
        <v>34447</v>
      </c>
      <c r="X13" s="76">
        <v>36893</v>
      </c>
      <c r="Y13" s="76">
        <v>38323</v>
      </c>
      <c r="Z13" s="76">
        <v>33106</v>
      </c>
      <c r="AA13" s="76">
        <v>34521</v>
      </c>
      <c r="AB13" s="76">
        <v>37994</v>
      </c>
      <c r="AC13" s="76">
        <v>40749</v>
      </c>
      <c r="AD13" s="76">
        <v>32587</v>
      </c>
      <c r="AE13" s="76">
        <v>45772</v>
      </c>
      <c r="AF13" s="76">
        <v>35556</v>
      </c>
      <c r="AG13" s="76">
        <v>34814</v>
      </c>
      <c r="AH13" s="76">
        <v>35578</v>
      </c>
      <c r="AI13" s="76">
        <v>31484</v>
      </c>
      <c r="AJ13" s="76">
        <v>35409</v>
      </c>
      <c r="AK13" s="76">
        <v>30232</v>
      </c>
      <c r="AL13" s="76">
        <v>30377</v>
      </c>
      <c r="AM13" s="76">
        <v>30595</v>
      </c>
      <c r="AN13" s="76">
        <v>31679</v>
      </c>
      <c r="AO13" s="76">
        <v>37662</v>
      </c>
      <c r="AP13" s="76">
        <v>27043</v>
      </c>
      <c r="AQ13" s="76">
        <v>34475</v>
      </c>
      <c r="AR13" s="76">
        <v>36012</v>
      </c>
      <c r="AS13" s="76">
        <v>34772</v>
      </c>
      <c r="AT13" s="76">
        <v>30253</v>
      </c>
      <c r="AU13" s="76">
        <v>32762</v>
      </c>
      <c r="AV13" s="76">
        <v>35454</v>
      </c>
      <c r="AW13" s="76">
        <v>32395</v>
      </c>
      <c r="AX13" s="76">
        <v>26288</v>
      </c>
      <c r="AY13" s="76">
        <v>28425</v>
      </c>
      <c r="AZ13" s="76">
        <v>36088</v>
      </c>
      <c r="BA13" s="76">
        <v>34105</v>
      </c>
      <c r="BB13" s="76">
        <v>28014</v>
      </c>
      <c r="BC13" s="76">
        <v>37150</v>
      </c>
      <c r="BD13" s="76">
        <v>30873</v>
      </c>
      <c r="BE13" s="76">
        <v>37084</v>
      </c>
      <c r="BF13" s="76">
        <v>35438</v>
      </c>
      <c r="BG13" s="76">
        <v>33231</v>
      </c>
      <c r="BH13" s="76">
        <v>30019</v>
      </c>
      <c r="BI13" s="76">
        <v>32459</v>
      </c>
      <c r="BJ13" s="76">
        <v>29251</v>
      </c>
      <c r="BK13" s="76">
        <v>31533</v>
      </c>
      <c r="BL13" s="76">
        <v>35951</v>
      </c>
      <c r="BM13" s="76">
        <v>37372</v>
      </c>
      <c r="BN13" s="76">
        <v>23800</v>
      </c>
      <c r="BO13" s="76">
        <v>31939</v>
      </c>
      <c r="BP13" s="76">
        <v>30321</v>
      </c>
      <c r="BQ13" s="76">
        <v>33403</v>
      </c>
      <c r="BR13" s="76">
        <v>31771</v>
      </c>
      <c r="BS13" s="76">
        <v>31847</v>
      </c>
      <c r="BT13" s="76">
        <v>30679</v>
      </c>
      <c r="BU13" s="76">
        <v>30731</v>
      </c>
      <c r="BV13" s="76">
        <v>30161</v>
      </c>
      <c r="BW13" s="76">
        <v>30714</v>
      </c>
      <c r="BX13" s="76">
        <v>33699</v>
      </c>
      <c r="BY13" s="76">
        <v>36887</v>
      </c>
      <c r="BZ13" s="76">
        <v>23855</v>
      </c>
      <c r="CA13" s="76">
        <v>34768</v>
      </c>
      <c r="CB13" s="76">
        <v>31192</v>
      </c>
      <c r="CC13" s="76">
        <v>32420</v>
      </c>
      <c r="CD13" s="76">
        <v>31683</v>
      </c>
      <c r="CE13" s="76">
        <v>29990</v>
      </c>
      <c r="CF13" s="76">
        <v>27766</v>
      </c>
      <c r="CG13" s="76">
        <v>28018</v>
      </c>
      <c r="CH13" s="76">
        <v>28340</v>
      </c>
      <c r="CI13" s="76">
        <v>26417</v>
      </c>
      <c r="CJ13" s="76">
        <v>27229</v>
      </c>
      <c r="CK13" s="76">
        <v>30363</v>
      </c>
      <c r="CL13" s="76">
        <v>22535</v>
      </c>
      <c r="CM13" s="76">
        <v>39292</v>
      </c>
      <c r="CN13" s="76">
        <v>30046</v>
      </c>
      <c r="CO13" s="76">
        <v>29277</v>
      </c>
      <c r="CP13" s="76">
        <v>27335</v>
      </c>
      <c r="CQ13" s="76">
        <v>33285</v>
      </c>
      <c r="CR13" s="76">
        <v>29187</v>
      </c>
      <c r="CS13" s="76">
        <v>27827</v>
      </c>
      <c r="CT13" s="76">
        <v>29844</v>
      </c>
      <c r="CU13" s="76">
        <v>30007</v>
      </c>
      <c r="CV13" s="76">
        <v>31645</v>
      </c>
      <c r="CW13" s="76">
        <v>34037</v>
      </c>
      <c r="CX13" s="76">
        <v>32055</v>
      </c>
      <c r="CY13" s="76">
        <v>41878</v>
      </c>
      <c r="CZ13" s="76">
        <v>35630</v>
      </c>
      <c r="DA13" s="76">
        <v>29889</v>
      </c>
      <c r="DB13" s="76">
        <v>24878</v>
      </c>
      <c r="DC13" s="76">
        <v>28099</v>
      </c>
      <c r="DD13" s="76">
        <v>27612</v>
      </c>
      <c r="DE13" s="76">
        <v>28906</v>
      </c>
      <c r="DF13" s="76">
        <v>28003</v>
      </c>
      <c r="DG13" s="76">
        <v>24353</v>
      </c>
      <c r="DH13" s="76">
        <v>29936</v>
      </c>
      <c r="DI13" s="76">
        <v>31378</v>
      </c>
      <c r="DJ13" s="76">
        <v>23644</v>
      </c>
      <c r="DK13" s="76">
        <v>35416</v>
      </c>
      <c r="DL13" s="76">
        <v>30331</v>
      </c>
      <c r="DM13" s="76">
        <v>28474</v>
      </c>
      <c r="DN13" s="76">
        <v>28331</v>
      </c>
      <c r="DO13" s="76">
        <v>30525</v>
      </c>
      <c r="DP13" s="76">
        <v>28461</v>
      </c>
      <c r="DQ13" s="76">
        <v>34271</v>
      </c>
      <c r="DR13" s="76">
        <v>27434</v>
      </c>
      <c r="DS13" s="76">
        <v>25489</v>
      </c>
      <c r="DT13" s="76">
        <v>29082</v>
      </c>
      <c r="DU13" s="76">
        <v>29141</v>
      </c>
      <c r="DV13" s="76">
        <v>24983</v>
      </c>
      <c r="DW13" s="76">
        <v>31772</v>
      </c>
      <c r="DX13" s="76">
        <v>29082</v>
      </c>
      <c r="DY13" s="76">
        <v>30394</v>
      </c>
      <c r="DZ13" s="76">
        <v>29373</v>
      </c>
      <c r="EA13" s="3"/>
      <c r="EB13" s="3"/>
      <c r="EC13" s="3"/>
      <c r="ED13" s="3"/>
      <c r="EE13" s="3"/>
    </row>
    <row r="14" spans="1:135" x14ac:dyDescent="0.35">
      <c r="A14" s="11" t="s">
        <v>16</v>
      </c>
      <c r="B14" s="1" t="s">
        <v>0</v>
      </c>
      <c r="C14" s="1" t="s">
        <v>4</v>
      </c>
      <c r="D14" s="76">
        <v>13181</v>
      </c>
      <c r="E14" s="76">
        <v>12244</v>
      </c>
      <c r="F14" s="76">
        <v>15161</v>
      </c>
      <c r="G14" s="76">
        <v>11459</v>
      </c>
      <c r="H14" s="76">
        <v>11996</v>
      </c>
      <c r="I14" s="76">
        <v>9795</v>
      </c>
      <c r="J14" s="76">
        <v>9736</v>
      </c>
      <c r="K14" s="76">
        <v>7968</v>
      </c>
      <c r="L14" s="76">
        <v>9306</v>
      </c>
      <c r="M14" s="76">
        <v>10330</v>
      </c>
      <c r="N14" s="76">
        <v>10305</v>
      </c>
      <c r="O14" s="76">
        <v>7370</v>
      </c>
      <c r="P14" s="76">
        <v>13167</v>
      </c>
      <c r="Q14" s="76">
        <v>12917</v>
      </c>
      <c r="R14" s="76">
        <v>9341</v>
      </c>
      <c r="S14" s="76">
        <v>13047</v>
      </c>
      <c r="T14" s="76">
        <v>11010</v>
      </c>
      <c r="U14" s="76">
        <v>8470</v>
      </c>
      <c r="V14" s="76">
        <v>10882</v>
      </c>
      <c r="W14" s="76">
        <v>8310</v>
      </c>
      <c r="X14" s="76">
        <v>9117</v>
      </c>
      <c r="Y14" s="76">
        <v>10458</v>
      </c>
      <c r="Z14" s="76">
        <v>6733</v>
      </c>
      <c r="AA14" s="76">
        <v>8286</v>
      </c>
      <c r="AB14" s="76">
        <v>10452</v>
      </c>
      <c r="AC14" s="76">
        <v>10416</v>
      </c>
      <c r="AD14" s="76">
        <v>8999</v>
      </c>
      <c r="AE14" s="76">
        <v>11801</v>
      </c>
      <c r="AF14" s="76">
        <v>9111</v>
      </c>
      <c r="AG14" s="76">
        <v>7945</v>
      </c>
      <c r="AH14" s="76">
        <v>8832</v>
      </c>
      <c r="AI14" s="76">
        <v>8547</v>
      </c>
      <c r="AJ14" s="76">
        <v>8704</v>
      </c>
      <c r="AK14" s="76">
        <v>8836</v>
      </c>
      <c r="AL14" s="76">
        <v>7503</v>
      </c>
      <c r="AM14" s="76">
        <v>7988</v>
      </c>
      <c r="AN14" s="76">
        <v>9352</v>
      </c>
      <c r="AO14" s="76">
        <v>10789</v>
      </c>
      <c r="AP14" s="76">
        <v>7684</v>
      </c>
      <c r="AQ14" s="76">
        <v>8294</v>
      </c>
      <c r="AR14" s="76">
        <v>10225</v>
      </c>
      <c r="AS14" s="76">
        <v>7367</v>
      </c>
      <c r="AT14" s="76">
        <v>7938</v>
      </c>
      <c r="AU14" s="76">
        <v>7562</v>
      </c>
      <c r="AV14" s="76">
        <v>7608</v>
      </c>
      <c r="AW14" s="76">
        <v>8522</v>
      </c>
      <c r="AX14" s="76">
        <v>6520</v>
      </c>
      <c r="AY14" s="76">
        <v>5856</v>
      </c>
      <c r="AZ14" s="76">
        <v>8253</v>
      </c>
      <c r="BA14" s="76">
        <v>9312</v>
      </c>
      <c r="BB14" s="76">
        <v>6701</v>
      </c>
      <c r="BC14" s="76">
        <v>11098</v>
      </c>
      <c r="BD14" s="76">
        <v>8096</v>
      </c>
      <c r="BE14" s="76">
        <v>8667</v>
      </c>
      <c r="BF14" s="76">
        <v>9088</v>
      </c>
      <c r="BG14" s="76">
        <v>7636</v>
      </c>
      <c r="BH14" s="76">
        <v>7048</v>
      </c>
      <c r="BI14" s="76">
        <v>6155</v>
      </c>
      <c r="BJ14" s="76">
        <v>6986</v>
      </c>
      <c r="BK14" s="76">
        <v>6434</v>
      </c>
      <c r="BL14" s="76">
        <v>8570</v>
      </c>
      <c r="BM14" s="76">
        <v>7118</v>
      </c>
      <c r="BN14" s="76">
        <v>4895</v>
      </c>
      <c r="BO14" s="76">
        <v>8323</v>
      </c>
      <c r="BP14" s="76">
        <v>5560</v>
      </c>
      <c r="BQ14" s="76">
        <v>6854</v>
      </c>
      <c r="BR14" s="76">
        <v>7203</v>
      </c>
      <c r="BS14" s="76">
        <v>6756</v>
      </c>
      <c r="BT14" s="76">
        <v>6523</v>
      </c>
      <c r="BU14" s="76">
        <v>6573</v>
      </c>
      <c r="BV14" s="76">
        <v>6820</v>
      </c>
      <c r="BW14" s="76">
        <v>6163</v>
      </c>
      <c r="BX14" s="76">
        <v>7513</v>
      </c>
      <c r="BY14" s="76">
        <v>9875</v>
      </c>
      <c r="BZ14" s="76">
        <v>5297</v>
      </c>
      <c r="CA14" s="76">
        <v>8850</v>
      </c>
      <c r="CB14" s="76">
        <v>7384</v>
      </c>
      <c r="CC14" s="76">
        <v>8239</v>
      </c>
      <c r="CD14" s="76">
        <v>6585</v>
      </c>
      <c r="CE14" s="76">
        <v>5656</v>
      </c>
      <c r="CF14" s="76">
        <v>6796</v>
      </c>
      <c r="CG14" s="76">
        <v>5671</v>
      </c>
      <c r="CH14" s="76">
        <v>7338</v>
      </c>
      <c r="CI14" s="76">
        <v>6895</v>
      </c>
      <c r="CJ14" s="76">
        <v>6503</v>
      </c>
      <c r="CK14" s="76">
        <v>7988</v>
      </c>
      <c r="CL14" s="76">
        <v>4840</v>
      </c>
      <c r="CM14" s="76">
        <v>10027</v>
      </c>
      <c r="CN14" s="76">
        <v>7236</v>
      </c>
      <c r="CO14" s="76">
        <v>6686</v>
      </c>
      <c r="CP14" s="76">
        <v>6221</v>
      </c>
      <c r="CQ14" s="76">
        <v>8463</v>
      </c>
      <c r="CR14" s="76">
        <v>7215</v>
      </c>
      <c r="CS14" s="76">
        <v>6287</v>
      </c>
      <c r="CT14" s="76">
        <v>7282</v>
      </c>
      <c r="CU14" s="76">
        <v>7522</v>
      </c>
      <c r="CV14" s="76">
        <v>6950</v>
      </c>
      <c r="CW14" s="76">
        <v>8310</v>
      </c>
      <c r="CX14" s="76">
        <v>7205</v>
      </c>
      <c r="CY14" s="76">
        <v>11213</v>
      </c>
      <c r="CZ14" s="76">
        <v>7945</v>
      </c>
      <c r="DA14" s="76">
        <v>5191</v>
      </c>
      <c r="DB14" s="76">
        <v>6045</v>
      </c>
      <c r="DC14" s="76">
        <v>6688</v>
      </c>
      <c r="DD14" s="76">
        <v>5736</v>
      </c>
      <c r="DE14" s="76">
        <v>6110</v>
      </c>
      <c r="DF14" s="76">
        <v>6926</v>
      </c>
      <c r="DG14" s="76">
        <v>4772</v>
      </c>
      <c r="DH14" s="76">
        <v>5904</v>
      </c>
      <c r="DI14" s="76">
        <v>6754</v>
      </c>
      <c r="DJ14" s="76">
        <v>5502</v>
      </c>
      <c r="DK14" s="76">
        <v>8934</v>
      </c>
      <c r="DL14" s="76">
        <v>7515</v>
      </c>
      <c r="DM14" s="76">
        <v>7369</v>
      </c>
      <c r="DN14" s="76">
        <v>6466</v>
      </c>
      <c r="DO14" s="76">
        <v>6121</v>
      </c>
      <c r="DP14" s="76">
        <v>7187</v>
      </c>
      <c r="DQ14" s="76">
        <v>7886</v>
      </c>
      <c r="DR14" s="76">
        <v>4765</v>
      </c>
      <c r="DS14" s="76">
        <v>5203</v>
      </c>
      <c r="DT14" s="76">
        <v>6053</v>
      </c>
      <c r="DU14" s="76">
        <v>6686</v>
      </c>
      <c r="DV14" s="76">
        <v>6401</v>
      </c>
      <c r="DW14" s="76">
        <v>6369</v>
      </c>
      <c r="DX14" s="76">
        <v>5868</v>
      </c>
      <c r="DY14" s="76">
        <v>6511</v>
      </c>
      <c r="DZ14" s="76">
        <v>4989</v>
      </c>
      <c r="EA14" s="3"/>
      <c r="EB14" s="3"/>
      <c r="EC14" s="3"/>
      <c r="ED14" s="3"/>
      <c r="EE14" s="3"/>
    </row>
    <row r="15" spans="1:135" x14ac:dyDescent="0.35">
      <c r="A15" s="11" t="s">
        <v>16</v>
      </c>
      <c r="B15" s="1" t="s">
        <v>0</v>
      </c>
      <c r="C15" s="1" t="s">
        <v>5</v>
      </c>
      <c r="D15" s="76">
        <v>4864</v>
      </c>
      <c r="E15" s="76">
        <v>5375</v>
      </c>
      <c r="F15" s="76">
        <v>5086</v>
      </c>
      <c r="G15" s="76">
        <v>5895</v>
      </c>
      <c r="H15" s="76">
        <v>5151</v>
      </c>
      <c r="I15" s="76">
        <v>4038</v>
      </c>
      <c r="J15" s="76">
        <v>4812</v>
      </c>
      <c r="K15" s="76">
        <v>3754</v>
      </c>
      <c r="L15" s="76">
        <v>4673</v>
      </c>
      <c r="M15" s="76">
        <v>4631</v>
      </c>
      <c r="N15" s="76">
        <v>4508</v>
      </c>
      <c r="O15" s="76">
        <v>3722</v>
      </c>
      <c r="P15" s="76">
        <v>5748</v>
      </c>
      <c r="Q15" s="76">
        <v>5211</v>
      </c>
      <c r="R15" s="76">
        <v>3881</v>
      </c>
      <c r="S15" s="76">
        <v>4625</v>
      </c>
      <c r="T15" s="76">
        <v>4161</v>
      </c>
      <c r="U15" s="76">
        <v>3403</v>
      </c>
      <c r="V15" s="76">
        <v>3788</v>
      </c>
      <c r="W15" s="76">
        <v>3291</v>
      </c>
      <c r="X15" s="76">
        <v>3169</v>
      </c>
      <c r="Y15" s="76">
        <v>2470</v>
      </c>
      <c r="Z15" s="76">
        <v>3331</v>
      </c>
      <c r="AA15" s="76">
        <v>3260</v>
      </c>
      <c r="AB15" s="76">
        <v>3302</v>
      </c>
      <c r="AC15" s="76">
        <v>3896</v>
      </c>
      <c r="AD15" s="76">
        <v>2363</v>
      </c>
      <c r="AE15" s="76">
        <v>4260</v>
      </c>
      <c r="AF15" s="76">
        <v>3563</v>
      </c>
      <c r="AG15" s="76">
        <v>3292</v>
      </c>
      <c r="AH15" s="76">
        <v>2446</v>
      </c>
      <c r="AI15" s="76">
        <v>2704</v>
      </c>
      <c r="AJ15" s="76">
        <v>3508</v>
      </c>
      <c r="AK15" s="76">
        <v>2916</v>
      </c>
      <c r="AL15" s="76">
        <v>3131</v>
      </c>
      <c r="AM15" s="76">
        <v>3262</v>
      </c>
      <c r="AN15" s="76">
        <v>2933</v>
      </c>
      <c r="AO15" s="76">
        <v>3824</v>
      </c>
      <c r="AP15" s="76">
        <v>2564</v>
      </c>
      <c r="AQ15" s="76">
        <v>1912</v>
      </c>
      <c r="AR15" s="76">
        <v>4164</v>
      </c>
      <c r="AS15" s="76">
        <v>3000</v>
      </c>
      <c r="AT15" s="76">
        <v>2226</v>
      </c>
      <c r="AU15" s="76">
        <v>3855</v>
      </c>
      <c r="AV15" s="76">
        <v>3831</v>
      </c>
      <c r="AW15" s="76">
        <v>2652</v>
      </c>
      <c r="AX15" s="76">
        <v>2643</v>
      </c>
      <c r="AY15" s="76">
        <v>3162</v>
      </c>
      <c r="AZ15" s="76">
        <v>4082</v>
      </c>
      <c r="BA15" s="76">
        <v>3192</v>
      </c>
      <c r="BB15" s="76">
        <v>2506</v>
      </c>
      <c r="BC15" s="76">
        <v>3112</v>
      </c>
      <c r="BD15" s="76">
        <v>2583</v>
      </c>
      <c r="BE15" s="76">
        <v>2655</v>
      </c>
      <c r="BF15" s="76">
        <v>2657</v>
      </c>
      <c r="BG15" s="76">
        <v>2861</v>
      </c>
      <c r="BH15" s="76">
        <v>1962</v>
      </c>
      <c r="BI15" s="76">
        <v>2716</v>
      </c>
      <c r="BJ15" s="76">
        <v>1960</v>
      </c>
      <c r="BK15" s="76">
        <v>2131</v>
      </c>
      <c r="BL15" s="76">
        <v>2925</v>
      </c>
      <c r="BM15" s="76">
        <v>2946</v>
      </c>
      <c r="BN15" s="76">
        <v>2551</v>
      </c>
      <c r="BO15" s="76">
        <v>2132</v>
      </c>
      <c r="BP15" s="76">
        <v>2007</v>
      </c>
      <c r="BQ15" s="76">
        <v>2184</v>
      </c>
      <c r="BR15" s="76">
        <v>1764</v>
      </c>
      <c r="BS15" s="76">
        <v>2107</v>
      </c>
      <c r="BT15" s="76">
        <v>2099</v>
      </c>
      <c r="BU15" s="76">
        <v>1524</v>
      </c>
      <c r="BV15" s="76">
        <v>2983</v>
      </c>
      <c r="BW15" s="76">
        <v>1218</v>
      </c>
      <c r="BX15" s="76">
        <v>2284</v>
      </c>
      <c r="BY15" s="76">
        <v>1770</v>
      </c>
      <c r="BZ15" s="76">
        <v>1779</v>
      </c>
      <c r="CA15" s="76">
        <v>2482</v>
      </c>
      <c r="CB15" s="76">
        <v>1609</v>
      </c>
      <c r="CC15" s="76">
        <v>2129</v>
      </c>
      <c r="CD15" s="76">
        <v>2049</v>
      </c>
      <c r="CE15" s="76">
        <v>2196</v>
      </c>
      <c r="CF15" s="76">
        <v>1873</v>
      </c>
      <c r="CG15" s="76">
        <v>2161</v>
      </c>
      <c r="CH15" s="76">
        <v>1835</v>
      </c>
      <c r="CI15" s="76">
        <v>1848</v>
      </c>
      <c r="CJ15" s="76">
        <v>2081</v>
      </c>
      <c r="CK15" s="76">
        <v>2266</v>
      </c>
      <c r="CL15" s="76">
        <v>1791</v>
      </c>
      <c r="CM15" s="76">
        <v>2986</v>
      </c>
      <c r="CN15" s="76">
        <v>1997</v>
      </c>
      <c r="CO15" s="76">
        <v>2923</v>
      </c>
      <c r="CP15" s="76">
        <v>1933</v>
      </c>
      <c r="CQ15" s="76">
        <v>1766</v>
      </c>
      <c r="CR15" s="76">
        <v>1306</v>
      </c>
      <c r="CS15" s="76">
        <v>1692</v>
      </c>
      <c r="CT15" s="76">
        <v>1936</v>
      </c>
      <c r="CU15" s="76">
        <v>1434</v>
      </c>
      <c r="CV15" s="76">
        <v>2706</v>
      </c>
      <c r="CW15" s="76">
        <v>2647</v>
      </c>
      <c r="CX15" s="76">
        <v>2313</v>
      </c>
      <c r="CY15" s="76">
        <v>3048</v>
      </c>
      <c r="CZ15" s="76">
        <v>2046</v>
      </c>
      <c r="DA15" s="76">
        <v>1514</v>
      </c>
      <c r="DB15" s="76">
        <v>1252</v>
      </c>
      <c r="DC15" s="76">
        <v>1423</v>
      </c>
      <c r="DD15" s="76">
        <v>1797</v>
      </c>
      <c r="DE15" s="76">
        <v>1485</v>
      </c>
      <c r="DF15" s="76">
        <v>1851</v>
      </c>
      <c r="DG15" s="76">
        <v>1792</v>
      </c>
      <c r="DH15" s="76">
        <v>2617</v>
      </c>
      <c r="DI15" s="76">
        <v>2268</v>
      </c>
      <c r="DJ15" s="76">
        <v>2304</v>
      </c>
      <c r="DK15" s="76">
        <v>2553</v>
      </c>
      <c r="DL15" s="76">
        <v>2657</v>
      </c>
      <c r="DM15" s="76">
        <v>1750</v>
      </c>
      <c r="DN15" s="76">
        <v>1085</v>
      </c>
      <c r="DO15" s="76">
        <v>1644</v>
      </c>
      <c r="DP15" s="76">
        <v>1864</v>
      </c>
      <c r="DQ15" s="76">
        <v>2248</v>
      </c>
      <c r="DR15" s="76">
        <v>1846</v>
      </c>
      <c r="DS15" s="76">
        <v>1970</v>
      </c>
      <c r="DT15" s="76">
        <v>1680</v>
      </c>
      <c r="DU15" s="76">
        <v>1884</v>
      </c>
      <c r="DV15" s="76">
        <v>1535</v>
      </c>
      <c r="DW15" s="76">
        <v>2193</v>
      </c>
      <c r="DX15" s="76">
        <v>1906</v>
      </c>
      <c r="DY15" s="76">
        <v>1678</v>
      </c>
      <c r="DZ15" s="76">
        <v>2071</v>
      </c>
      <c r="EA15" s="3"/>
      <c r="EB15" s="3"/>
      <c r="EC15" s="3"/>
      <c r="ED15" s="3"/>
      <c r="EE15" s="3"/>
    </row>
    <row r="16" spans="1:135" x14ac:dyDescent="0.35">
      <c r="A16" s="11" t="s">
        <v>16</v>
      </c>
      <c r="B16" s="1" t="s">
        <v>0</v>
      </c>
      <c r="C16" s="1" t="s">
        <v>6</v>
      </c>
      <c r="D16" s="76">
        <v>2512</v>
      </c>
      <c r="E16" s="76">
        <v>2685</v>
      </c>
      <c r="F16" s="76">
        <v>2238</v>
      </c>
      <c r="G16" s="76">
        <v>1986</v>
      </c>
      <c r="H16" s="76">
        <v>1771</v>
      </c>
      <c r="I16" s="76">
        <v>1319</v>
      </c>
      <c r="J16" s="76">
        <v>2564</v>
      </c>
      <c r="K16" s="76">
        <v>2295</v>
      </c>
      <c r="L16" s="76">
        <v>1652</v>
      </c>
      <c r="M16" s="76">
        <v>2369</v>
      </c>
      <c r="N16" s="76">
        <v>2391</v>
      </c>
      <c r="O16" s="76">
        <v>1758</v>
      </c>
      <c r="P16" s="76">
        <v>2494</v>
      </c>
      <c r="Q16" s="76">
        <v>3064</v>
      </c>
      <c r="R16" s="76">
        <v>2222</v>
      </c>
      <c r="S16" s="76">
        <v>2409</v>
      </c>
      <c r="T16" s="76">
        <v>1778</v>
      </c>
      <c r="U16" s="76">
        <v>1623</v>
      </c>
      <c r="V16" s="76">
        <v>1103</v>
      </c>
      <c r="W16" s="76">
        <v>1877</v>
      </c>
      <c r="X16" s="76">
        <v>1743</v>
      </c>
      <c r="Y16" s="76">
        <v>1702</v>
      </c>
      <c r="Z16" s="76">
        <v>1117</v>
      </c>
      <c r="AA16" s="76">
        <v>1878</v>
      </c>
      <c r="AB16" s="76">
        <v>1198</v>
      </c>
      <c r="AC16" s="76">
        <v>1306</v>
      </c>
      <c r="AD16" s="76">
        <v>1341</v>
      </c>
      <c r="AE16" s="76">
        <v>1954</v>
      </c>
      <c r="AF16" s="76">
        <v>1301</v>
      </c>
      <c r="AG16" s="76">
        <v>1415</v>
      </c>
      <c r="AH16" s="76">
        <v>1284</v>
      </c>
      <c r="AI16" s="76">
        <v>1099</v>
      </c>
      <c r="AJ16" s="76">
        <v>1288</v>
      </c>
      <c r="AK16" s="76">
        <v>1212</v>
      </c>
      <c r="AL16" s="76">
        <v>1071</v>
      </c>
      <c r="AM16" s="76">
        <v>1414</v>
      </c>
      <c r="AN16" s="76">
        <v>742</v>
      </c>
      <c r="AO16" s="76">
        <v>1539</v>
      </c>
      <c r="AP16" s="76">
        <v>1092</v>
      </c>
      <c r="AQ16" s="76">
        <v>1273</v>
      </c>
      <c r="AR16" s="76">
        <v>1637</v>
      </c>
      <c r="AS16" s="76">
        <v>964</v>
      </c>
      <c r="AT16" s="76">
        <v>1400</v>
      </c>
      <c r="AU16" s="76">
        <v>659</v>
      </c>
      <c r="AV16" s="76">
        <v>869</v>
      </c>
      <c r="AW16" s="76">
        <v>1176</v>
      </c>
      <c r="AX16" s="76">
        <v>1079</v>
      </c>
      <c r="AY16" s="76">
        <v>1085</v>
      </c>
      <c r="AZ16" s="76">
        <v>1510</v>
      </c>
      <c r="BA16" s="76">
        <v>972</v>
      </c>
      <c r="BB16" s="76">
        <v>645</v>
      </c>
      <c r="BC16" s="76">
        <v>1890</v>
      </c>
      <c r="BD16" s="76">
        <v>1491</v>
      </c>
      <c r="BE16" s="76">
        <v>1683</v>
      </c>
      <c r="BF16" s="76">
        <v>1521</v>
      </c>
      <c r="BG16" s="76">
        <v>425</v>
      </c>
      <c r="BH16" s="76">
        <v>774</v>
      </c>
      <c r="BI16" s="76">
        <v>1079</v>
      </c>
      <c r="BJ16" s="76">
        <v>1633</v>
      </c>
      <c r="BK16" s="76">
        <v>1080</v>
      </c>
      <c r="BL16" s="76">
        <v>1320</v>
      </c>
      <c r="BM16" s="76">
        <v>2151</v>
      </c>
      <c r="BN16" s="76">
        <v>1208</v>
      </c>
      <c r="BO16" s="76">
        <v>1419</v>
      </c>
      <c r="BP16" s="76">
        <v>764</v>
      </c>
      <c r="BQ16" s="76">
        <v>1191</v>
      </c>
      <c r="BR16" s="76">
        <v>758</v>
      </c>
      <c r="BS16" s="76">
        <v>1231</v>
      </c>
      <c r="BT16" s="76">
        <v>978</v>
      </c>
      <c r="BU16" s="76">
        <v>1404</v>
      </c>
      <c r="BV16" s="76">
        <v>912</v>
      </c>
      <c r="BW16" s="76">
        <v>560</v>
      </c>
      <c r="BX16" s="76">
        <v>1161</v>
      </c>
      <c r="BY16" s="76">
        <v>1106</v>
      </c>
      <c r="BZ16" s="76">
        <v>735</v>
      </c>
      <c r="CA16" s="76">
        <v>1476</v>
      </c>
      <c r="CB16" s="76">
        <v>1076</v>
      </c>
      <c r="CC16" s="76">
        <v>1218</v>
      </c>
      <c r="CD16" s="76">
        <v>1099</v>
      </c>
      <c r="CE16" s="76">
        <v>659</v>
      </c>
      <c r="CF16" s="76">
        <v>1297</v>
      </c>
      <c r="CG16" s="76">
        <v>752</v>
      </c>
      <c r="CH16" s="76">
        <v>434</v>
      </c>
      <c r="CI16" s="76">
        <v>778</v>
      </c>
      <c r="CJ16" s="76">
        <v>677</v>
      </c>
      <c r="CK16" s="76">
        <v>1333</v>
      </c>
      <c r="CL16" s="76">
        <v>873</v>
      </c>
      <c r="CM16" s="76">
        <v>1193</v>
      </c>
      <c r="CN16" s="76">
        <v>957</v>
      </c>
      <c r="CO16" s="76">
        <v>320</v>
      </c>
      <c r="CP16" s="76">
        <v>640</v>
      </c>
      <c r="CQ16" s="76">
        <v>1197</v>
      </c>
      <c r="CR16" s="76">
        <v>1312</v>
      </c>
      <c r="CS16" s="76">
        <v>556</v>
      </c>
      <c r="CT16" s="76">
        <v>529</v>
      </c>
      <c r="CU16" s="76">
        <v>760</v>
      </c>
      <c r="CV16" s="76">
        <v>874</v>
      </c>
      <c r="CW16" s="76">
        <v>955</v>
      </c>
      <c r="CX16" s="76">
        <v>864</v>
      </c>
      <c r="CY16" s="76">
        <v>1401</v>
      </c>
      <c r="CZ16" s="76">
        <v>858</v>
      </c>
      <c r="DA16" s="76">
        <v>868</v>
      </c>
      <c r="DB16" s="76">
        <v>658</v>
      </c>
      <c r="DC16" s="76">
        <v>773</v>
      </c>
      <c r="DD16" s="76">
        <v>1207</v>
      </c>
      <c r="DE16" s="76">
        <v>1281</v>
      </c>
      <c r="DF16" s="76">
        <v>1767</v>
      </c>
      <c r="DG16" s="76">
        <v>864</v>
      </c>
      <c r="DH16" s="76">
        <v>1074</v>
      </c>
      <c r="DI16" s="76">
        <v>1393</v>
      </c>
      <c r="DJ16" s="76">
        <v>618</v>
      </c>
      <c r="DK16" s="76">
        <v>1088</v>
      </c>
      <c r="DL16" s="76">
        <v>668</v>
      </c>
      <c r="DM16" s="76">
        <v>1439</v>
      </c>
      <c r="DN16" s="76">
        <v>1273</v>
      </c>
      <c r="DO16" s="76">
        <v>991</v>
      </c>
      <c r="DP16" s="76">
        <v>999</v>
      </c>
      <c r="DQ16" s="76">
        <v>2099</v>
      </c>
      <c r="DR16" s="76">
        <v>770</v>
      </c>
      <c r="DS16" s="76">
        <v>911</v>
      </c>
      <c r="DT16" s="76">
        <v>1092</v>
      </c>
      <c r="DU16" s="76">
        <v>876</v>
      </c>
      <c r="DV16" s="76">
        <v>644</v>
      </c>
      <c r="DW16" s="76">
        <v>1203</v>
      </c>
      <c r="DX16" s="76">
        <v>994</v>
      </c>
      <c r="DY16" s="76">
        <v>1160</v>
      </c>
      <c r="DZ16" s="76">
        <v>873</v>
      </c>
      <c r="EA16" s="3"/>
      <c r="EB16" s="3"/>
      <c r="EC16" s="3"/>
      <c r="ED16" s="3"/>
      <c r="EE16" s="3"/>
    </row>
    <row r="17" spans="1:135" x14ac:dyDescent="0.35">
      <c r="A17" s="11" t="s">
        <v>16</v>
      </c>
      <c r="B17" s="1" t="s">
        <v>0</v>
      </c>
      <c r="C17" s="1" t="s">
        <v>7</v>
      </c>
      <c r="D17" s="76">
        <v>9949</v>
      </c>
      <c r="E17" s="76">
        <v>7211</v>
      </c>
      <c r="F17" s="76">
        <v>5172</v>
      </c>
      <c r="G17" s="76">
        <v>5458</v>
      </c>
      <c r="H17" s="76">
        <v>6441</v>
      </c>
      <c r="I17" s="76">
        <v>5245</v>
      </c>
      <c r="J17" s="76">
        <v>6308</v>
      </c>
      <c r="K17" s="76">
        <v>2920</v>
      </c>
      <c r="L17" s="76">
        <v>4443</v>
      </c>
      <c r="M17" s="76">
        <v>5232</v>
      </c>
      <c r="N17" s="76">
        <v>3683</v>
      </c>
      <c r="O17" s="76">
        <v>3424</v>
      </c>
      <c r="P17" s="76">
        <v>6166</v>
      </c>
      <c r="Q17" s="76">
        <v>3848</v>
      </c>
      <c r="R17" s="76">
        <v>2995</v>
      </c>
      <c r="S17" s="76">
        <v>4541</v>
      </c>
      <c r="T17" s="76">
        <v>7855</v>
      </c>
      <c r="U17" s="76">
        <v>3267</v>
      </c>
      <c r="V17" s="76">
        <v>3591</v>
      </c>
      <c r="W17" s="76">
        <v>2558</v>
      </c>
      <c r="X17" s="76">
        <v>1816</v>
      </c>
      <c r="Y17" s="76">
        <v>3535</v>
      </c>
      <c r="Z17" s="76">
        <v>2335</v>
      </c>
      <c r="AA17" s="76">
        <v>4207</v>
      </c>
      <c r="AB17" s="76">
        <v>3102</v>
      </c>
      <c r="AC17" s="76">
        <v>4881</v>
      </c>
      <c r="AD17" s="76">
        <v>2155</v>
      </c>
      <c r="AE17" s="76">
        <v>2497</v>
      </c>
      <c r="AF17" s="76">
        <v>2740</v>
      </c>
      <c r="AG17" s="76">
        <v>961</v>
      </c>
      <c r="AH17" s="76">
        <v>3170</v>
      </c>
      <c r="AI17" s="76">
        <v>1984</v>
      </c>
      <c r="AJ17" s="76">
        <v>3483</v>
      </c>
      <c r="AK17" s="76">
        <v>2258</v>
      </c>
      <c r="AL17" s="76">
        <v>8646</v>
      </c>
      <c r="AM17" s="76">
        <v>2900</v>
      </c>
      <c r="AN17" s="76">
        <v>2478</v>
      </c>
      <c r="AO17" s="76">
        <v>3629</v>
      </c>
      <c r="AP17" s="76">
        <v>2049</v>
      </c>
      <c r="AQ17" s="76">
        <v>2463</v>
      </c>
      <c r="AR17" s="76">
        <v>2641</v>
      </c>
      <c r="AS17" s="76">
        <v>2449</v>
      </c>
      <c r="AT17" s="76">
        <v>1332</v>
      </c>
      <c r="AU17" s="76">
        <v>1791</v>
      </c>
      <c r="AV17" s="76">
        <v>1836</v>
      </c>
      <c r="AW17" s="76">
        <v>3192</v>
      </c>
      <c r="AX17" s="76">
        <v>2726</v>
      </c>
      <c r="AY17" s="76">
        <v>2695</v>
      </c>
      <c r="AZ17" s="76">
        <v>1929</v>
      </c>
      <c r="BA17" s="76">
        <v>4152</v>
      </c>
      <c r="BB17" s="76">
        <v>2995</v>
      </c>
      <c r="BC17" s="76">
        <v>3583</v>
      </c>
      <c r="BD17" s="76">
        <v>1742</v>
      </c>
      <c r="BE17" s="76">
        <v>2595</v>
      </c>
      <c r="BF17" s="76">
        <v>2437</v>
      </c>
      <c r="BG17" s="76">
        <v>4663</v>
      </c>
      <c r="BH17" s="76">
        <v>3283</v>
      </c>
      <c r="BI17" s="76">
        <v>2215</v>
      </c>
      <c r="BJ17" s="76">
        <v>1299</v>
      </c>
      <c r="BK17" s="76">
        <v>4116</v>
      </c>
      <c r="BL17" s="76">
        <v>1991</v>
      </c>
      <c r="BM17" s="76">
        <v>2407</v>
      </c>
      <c r="BN17" s="76">
        <v>1166</v>
      </c>
      <c r="BO17" s="76">
        <v>1415</v>
      </c>
      <c r="BP17" s="76">
        <v>1484</v>
      </c>
      <c r="BQ17" s="76">
        <v>3257</v>
      </c>
      <c r="BR17" s="76">
        <v>3731</v>
      </c>
      <c r="BS17" s="76">
        <v>2248</v>
      </c>
      <c r="BT17" s="76">
        <v>1769</v>
      </c>
      <c r="BU17" s="76">
        <v>1548</v>
      </c>
      <c r="BV17" s="76">
        <v>2975</v>
      </c>
      <c r="BW17" s="76">
        <v>2519</v>
      </c>
      <c r="BX17" s="76">
        <v>3513</v>
      </c>
      <c r="BY17" s="76">
        <v>5067</v>
      </c>
      <c r="BZ17" s="76">
        <v>2914</v>
      </c>
      <c r="CA17" s="76">
        <v>1906</v>
      </c>
      <c r="CB17" s="76">
        <v>2749</v>
      </c>
      <c r="CC17" s="76">
        <v>3511</v>
      </c>
      <c r="CD17" s="76">
        <v>2692</v>
      </c>
      <c r="CE17" s="76">
        <v>2484</v>
      </c>
      <c r="CF17" s="76">
        <v>2239</v>
      </c>
      <c r="CG17" s="76">
        <v>2302</v>
      </c>
      <c r="CH17" s="76">
        <v>2311</v>
      </c>
      <c r="CI17" s="76">
        <v>1316</v>
      </c>
      <c r="CJ17" s="76">
        <v>2575</v>
      </c>
      <c r="CK17" s="76">
        <v>1579</v>
      </c>
      <c r="CL17" s="76">
        <v>1982</v>
      </c>
      <c r="CM17" s="76">
        <v>1693</v>
      </c>
      <c r="CN17" s="76">
        <v>2780</v>
      </c>
      <c r="CO17" s="76">
        <v>2034</v>
      </c>
      <c r="CP17" s="76">
        <v>1976</v>
      </c>
      <c r="CQ17" s="76">
        <v>2359</v>
      </c>
      <c r="CR17" s="76">
        <v>2920</v>
      </c>
      <c r="CS17" s="76">
        <v>2211</v>
      </c>
      <c r="CT17" s="76">
        <v>2340</v>
      </c>
      <c r="CU17" s="76">
        <v>1981</v>
      </c>
      <c r="CV17" s="76">
        <v>2454</v>
      </c>
      <c r="CW17" s="76">
        <v>3377</v>
      </c>
      <c r="CX17" s="76">
        <v>2756</v>
      </c>
      <c r="CY17" s="76">
        <v>4010</v>
      </c>
      <c r="CZ17" s="76">
        <v>2812</v>
      </c>
      <c r="DA17" s="76">
        <v>3706</v>
      </c>
      <c r="DB17" s="76">
        <v>2187</v>
      </c>
      <c r="DC17" s="76">
        <v>1881</v>
      </c>
      <c r="DD17" s="76">
        <v>2237</v>
      </c>
      <c r="DE17" s="76">
        <v>3470</v>
      </c>
      <c r="DF17" s="76">
        <v>2765</v>
      </c>
      <c r="DG17" s="76">
        <v>2404</v>
      </c>
      <c r="DH17" s="76">
        <v>2451</v>
      </c>
      <c r="DI17" s="76">
        <v>2668</v>
      </c>
      <c r="DJ17" s="76">
        <v>1981</v>
      </c>
      <c r="DK17" s="76">
        <v>2624</v>
      </c>
      <c r="DL17" s="76">
        <v>3434</v>
      </c>
      <c r="DM17" s="76">
        <v>2169</v>
      </c>
      <c r="DN17" s="76">
        <v>4025</v>
      </c>
      <c r="DO17" s="76">
        <v>3267</v>
      </c>
      <c r="DP17" s="76">
        <v>3345</v>
      </c>
      <c r="DQ17" s="76">
        <v>2790</v>
      </c>
      <c r="DR17" s="76">
        <v>1929</v>
      </c>
      <c r="DS17" s="76">
        <v>1171</v>
      </c>
      <c r="DT17" s="76">
        <v>2687</v>
      </c>
      <c r="DU17" s="76">
        <v>3026</v>
      </c>
      <c r="DV17" s="76">
        <v>2805</v>
      </c>
      <c r="DW17" s="76">
        <v>2763</v>
      </c>
      <c r="DX17" s="76">
        <v>2902</v>
      </c>
      <c r="DY17" s="76">
        <v>2031</v>
      </c>
      <c r="DZ17" s="76">
        <v>3254</v>
      </c>
      <c r="EA17" s="3"/>
      <c r="EB17" s="3"/>
      <c r="EC17" s="3"/>
      <c r="ED17" s="3"/>
      <c r="EE17" s="3"/>
    </row>
    <row r="18" spans="1:135" x14ac:dyDescent="0.35">
      <c r="A18" s="11" t="s">
        <v>16</v>
      </c>
      <c r="B18" s="1" t="s">
        <v>0</v>
      </c>
      <c r="C18" s="1" t="s">
        <v>8</v>
      </c>
      <c r="D18" s="76">
        <v>0</v>
      </c>
      <c r="E18" s="76">
        <v>0</v>
      </c>
      <c r="F18" s="76">
        <v>0</v>
      </c>
      <c r="G18" s="76">
        <v>0</v>
      </c>
      <c r="H18" s="76">
        <v>0</v>
      </c>
      <c r="I18" s="76">
        <v>0</v>
      </c>
      <c r="J18" s="76">
        <v>0</v>
      </c>
      <c r="K18" s="76">
        <v>0</v>
      </c>
      <c r="L18" s="76">
        <v>0</v>
      </c>
      <c r="M18" s="76">
        <v>0</v>
      </c>
      <c r="N18" s="76">
        <v>0</v>
      </c>
      <c r="O18" s="76">
        <v>0</v>
      </c>
      <c r="P18" s="76">
        <v>0</v>
      </c>
      <c r="Q18" s="76">
        <v>0</v>
      </c>
      <c r="R18" s="76">
        <v>0</v>
      </c>
      <c r="S18" s="76">
        <v>0</v>
      </c>
      <c r="T18" s="76">
        <v>0</v>
      </c>
      <c r="U18" s="76">
        <v>0</v>
      </c>
      <c r="V18" s="76">
        <v>0</v>
      </c>
      <c r="W18" s="76">
        <v>0</v>
      </c>
      <c r="X18" s="76">
        <v>0</v>
      </c>
      <c r="Y18" s="76">
        <v>0</v>
      </c>
      <c r="Z18" s="76">
        <v>0</v>
      </c>
      <c r="AA18" s="76">
        <v>0</v>
      </c>
      <c r="AB18" s="76">
        <v>0</v>
      </c>
      <c r="AC18" s="76">
        <v>0</v>
      </c>
      <c r="AD18" s="76">
        <v>0</v>
      </c>
      <c r="AE18" s="76">
        <v>0</v>
      </c>
      <c r="AF18" s="76">
        <v>0</v>
      </c>
      <c r="AG18" s="76">
        <v>0</v>
      </c>
      <c r="AH18" s="76">
        <v>0</v>
      </c>
      <c r="AI18" s="76">
        <v>0</v>
      </c>
      <c r="AJ18" s="76">
        <v>0</v>
      </c>
      <c r="AK18" s="76">
        <v>0</v>
      </c>
      <c r="AL18" s="76">
        <v>0</v>
      </c>
      <c r="AM18" s="76">
        <v>0</v>
      </c>
      <c r="AN18" s="76">
        <v>0</v>
      </c>
      <c r="AO18" s="76">
        <v>0</v>
      </c>
      <c r="AP18" s="76">
        <v>0</v>
      </c>
      <c r="AQ18" s="76">
        <v>0</v>
      </c>
      <c r="AR18" s="76">
        <v>0</v>
      </c>
      <c r="AS18" s="76">
        <v>0</v>
      </c>
      <c r="AT18" s="76">
        <v>0</v>
      </c>
      <c r="AU18" s="76">
        <v>0</v>
      </c>
      <c r="AV18" s="76">
        <v>0</v>
      </c>
      <c r="AW18" s="76">
        <v>0</v>
      </c>
      <c r="AX18" s="76">
        <v>0</v>
      </c>
      <c r="AY18" s="76">
        <v>0</v>
      </c>
      <c r="AZ18" s="76">
        <v>0</v>
      </c>
      <c r="BA18" s="76">
        <v>0</v>
      </c>
      <c r="BB18" s="76">
        <v>0</v>
      </c>
      <c r="BC18" s="76">
        <v>0</v>
      </c>
      <c r="BD18" s="76">
        <v>0</v>
      </c>
      <c r="BE18" s="76">
        <v>0</v>
      </c>
      <c r="BF18" s="76">
        <v>0</v>
      </c>
      <c r="BG18" s="76">
        <v>0</v>
      </c>
      <c r="BH18" s="76">
        <v>0</v>
      </c>
      <c r="BI18" s="76">
        <v>0</v>
      </c>
      <c r="BJ18" s="76">
        <v>0</v>
      </c>
      <c r="BK18" s="76">
        <v>0</v>
      </c>
      <c r="BL18" s="76">
        <v>0</v>
      </c>
      <c r="BM18" s="76">
        <v>0</v>
      </c>
      <c r="BN18" s="76">
        <v>0</v>
      </c>
      <c r="BO18" s="76">
        <v>0</v>
      </c>
      <c r="BP18" s="76">
        <v>0</v>
      </c>
      <c r="BQ18" s="76">
        <v>0</v>
      </c>
      <c r="BR18" s="76">
        <v>0</v>
      </c>
      <c r="BS18" s="76">
        <v>0</v>
      </c>
      <c r="BT18" s="76">
        <v>0</v>
      </c>
      <c r="BU18" s="76">
        <v>0</v>
      </c>
      <c r="BV18" s="76">
        <v>0</v>
      </c>
      <c r="BW18" s="76">
        <v>0</v>
      </c>
      <c r="BX18" s="76">
        <v>0</v>
      </c>
      <c r="BY18" s="76">
        <v>0</v>
      </c>
      <c r="BZ18" s="76">
        <v>0</v>
      </c>
      <c r="CA18" s="76">
        <v>0</v>
      </c>
      <c r="CB18" s="76">
        <v>0</v>
      </c>
      <c r="CC18" s="76">
        <v>0</v>
      </c>
      <c r="CD18" s="76">
        <v>0</v>
      </c>
      <c r="CE18" s="76">
        <v>0</v>
      </c>
      <c r="CF18" s="76">
        <v>0</v>
      </c>
      <c r="CG18" s="76">
        <v>0</v>
      </c>
      <c r="CH18" s="76">
        <v>0</v>
      </c>
      <c r="CI18" s="76">
        <v>0</v>
      </c>
      <c r="CJ18" s="76">
        <v>0</v>
      </c>
      <c r="CK18" s="76">
        <v>0</v>
      </c>
      <c r="CL18" s="76">
        <v>0</v>
      </c>
      <c r="CM18" s="76">
        <v>0</v>
      </c>
      <c r="CN18" s="76">
        <v>0</v>
      </c>
      <c r="CO18" s="76">
        <v>0</v>
      </c>
      <c r="CP18" s="76">
        <v>0</v>
      </c>
      <c r="CQ18" s="76">
        <v>0</v>
      </c>
      <c r="CR18" s="76">
        <v>0</v>
      </c>
      <c r="CS18" s="76">
        <v>0</v>
      </c>
      <c r="CT18" s="76">
        <v>0</v>
      </c>
      <c r="CU18" s="76">
        <v>0</v>
      </c>
      <c r="CV18" s="76">
        <v>0</v>
      </c>
      <c r="CW18" s="76">
        <v>0</v>
      </c>
      <c r="CX18" s="76">
        <v>0</v>
      </c>
      <c r="CY18" s="76">
        <v>0</v>
      </c>
      <c r="CZ18" s="76">
        <v>0</v>
      </c>
      <c r="DA18" s="76">
        <v>0</v>
      </c>
      <c r="DB18" s="76">
        <v>0</v>
      </c>
      <c r="DC18" s="76">
        <v>0</v>
      </c>
      <c r="DD18" s="76">
        <v>0</v>
      </c>
      <c r="DE18" s="76">
        <v>0</v>
      </c>
      <c r="DF18" s="76">
        <v>0</v>
      </c>
      <c r="DG18" s="76">
        <v>0</v>
      </c>
      <c r="DH18" s="76">
        <v>0</v>
      </c>
      <c r="DI18" s="76">
        <v>0</v>
      </c>
      <c r="DJ18" s="76">
        <v>0</v>
      </c>
      <c r="DK18" s="76">
        <v>0</v>
      </c>
      <c r="DL18" s="76">
        <v>0</v>
      </c>
      <c r="DM18" s="76">
        <v>0</v>
      </c>
      <c r="DN18" s="76">
        <v>0</v>
      </c>
      <c r="DO18" s="76">
        <v>0</v>
      </c>
      <c r="DP18" s="76">
        <v>0</v>
      </c>
      <c r="DQ18" s="76">
        <v>0</v>
      </c>
      <c r="DR18" s="76">
        <v>0</v>
      </c>
      <c r="DS18" s="76">
        <v>0</v>
      </c>
      <c r="DT18" s="76">
        <v>0</v>
      </c>
      <c r="DU18" s="76">
        <v>0</v>
      </c>
      <c r="DV18" s="76">
        <v>0</v>
      </c>
      <c r="DW18" s="76">
        <v>0</v>
      </c>
      <c r="DX18" s="76">
        <v>0</v>
      </c>
      <c r="DY18" s="76">
        <v>0</v>
      </c>
      <c r="DZ18" s="76">
        <v>0</v>
      </c>
      <c r="EA18" s="3"/>
      <c r="EB18" s="3"/>
      <c r="EC18" s="3"/>
      <c r="ED18" s="3"/>
      <c r="EE18" s="3"/>
    </row>
    <row r="19" spans="1:135" x14ac:dyDescent="0.35">
      <c r="A19" s="11" t="s">
        <v>16</v>
      </c>
      <c r="B19" s="1" t="s">
        <v>0</v>
      </c>
      <c r="C19" s="1" t="s">
        <v>9</v>
      </c>
      <c r="D19" s="76">
        <v>7038</v>
      </c>
      <c r="E19" s="76">
        <v>6811</v>
      </c>
      <c r="F19" s="76">
        <v>7028</v>
      </c>
      <c r="G19" s="76">
        <v>6917</v>
      </c>
      <c r="H19" s="76">
        <v>7392</v>
      </c>
      <c r="I19" s="76">
        <v>6903</v>
      </c>
      <c r="J19" s="76">
        <v>6928</v>
      </c>
      <c r="K19" s="76">
        <v>7313</v>
      </c>
      <c r="L19" s="76">
        <v>7283</v>
      </c>
      <c r="M19" s="76">
        <v>7365</v>
      </c>
      <c r="N19" s="76">
        <v>7648</v>
      </c>
      <c r="O19" s="76">
        <v>7846</v>
      </c>
      <c r="P19" s="76">
        <v>7723</v>
      </c>
      <c r="Q19" s="76">
        <v>7685</v>
      </c>
      <c r="R19" s="76">
        <v>7947</v>
      </c>
      <c r="S19" s="76">
        <v>7657</v>
      </c>
      <c r="T19" s="76">
        <v>7424</v>
      </c>
      <c r="U19" s="76">
        <v>7711</v>
      </c>
      <c r="V19" s="76">
        <v>7683</v>
      </c>
      <c r="W19" s="76">
        <v>7995</v>
      </c>
      <c r="X19" s="76">
        <v>8023</v>
      </c>
      <c r="Y19" s="76">
        <v>7967</v>
      </c>
      <c r="Z19" s="76">
        <v>8018</v>
      </c>
      <c r="AA19" s="76">
        <v>7945</v>
      </c>
      <c r="AB19" s="76">
        <v>7828</v>
      </c>
      <c r="AC19" s="76">
        <v>8135</v>
      </c>
      <c r="AD19" s="76">
        <v>7952</v>
      </c>
      <c r="AE19" s="76">
        <v>8203</v>
      </c>
      <c r="AF19" s="76">
        <v>8020</v>
      </c>
      <c r="AG19" s="76">
        <v>7928</v>
      </c>
      <c r="AH19" s="76">
        <v>8175</v>
      </c>
      <c r="AI19" s="76">
        <v>8310</v>
      </c>
      <c r="AJ19" s="76">
        <v>8267</v>
      </c>
      <c r="AK19" s="76">
        <v>8289</v>
      </c>
      <c r="AL19" s="76">
        <v>8283</v>
      </c>
      <c r="AM19" s="76">
        <v>8571</v>
      </c>
      <c r="AN19" s="76">
        <v>8336</v>
      </c>
      <c r="AO19" s="76">
        <v>8333</v>
      </c>
      <c r="AP19" s="76">
        <v>8725</v>
      </c>
      <c r="AQ19" s="76">
        <v>8756</v>
      </c>
      <c r="AR19" s="76">
        <v>8513</v>
      </c>
      <c r="AS19" s="76">
        <v>8718</v>
      </c>
      <c r="AT19" s="76">
        <v>8894</v>
      </c>
      <c r="AU19" s="76">
        <v>8834</v>
      </c>
      <c r="AV19" s="76">
        <v>9001</v>
      </c>
      <c r="AW19" s="76">
        <v>9080</v>
      </c>
      <c r="AX19" s="76">
        <v>9576</v>
      </c>
      <c r="AY19" s="76">
        <v>9399</v>
      </c>
      <c r="AZ19" s="76">
        <v>9398</v>
      </c>
      <c r="BA19" s="76">
        <v>9464</v>
      </c>
      <c r="BB19" s="76">
        <v>9453</v>
      </c>
      <c r="BC19" s="76">
        <v>9233</v>
      </c>
      <c r="BD19" s="76">
        <v>9632</v>
      </c>
      <c r="BE19" s="76">
        <v>9275</v>
      </c>
      <c r="BF19" s="76">
        <v>9186</v>
      </c>
      <c r="BG19" s="76">
        <v>9200</v>
      </c>
      <c r="BH19" s="76">
        <v>9608</v>
      </c>
      <c r="BI19" s="76">
        <v>9248</v>
      </c>
      <c r="BJ19" s="76">
        <v>9381</v>
      </c>
      <c r="BK19" s="76">
        <v>9566</v>
      </c>
      <c r="BL19" s="76">
        <v>9516</v>
      </c>
      <c r="BM19" s="76">
        <v>9447</v>
      </c>
      <c r="BN19" s="76">
        <v>10010</v>
      </c>
      <c r="BO19" s="76">
        <v>9723</v>
      </c>
      <c r="BP19" s="76">
        <v>9571</v>
      </c>
      <c r="BQ19" s="76">
        <v>9774</v>
      </c>
      <c r="BR19" s="76">
        <v>10105</v>
      </c>
      <c r="BS19" s="76">
        <v>9758</v>
      </c>
      <c r="BT19" s="76">
        <v>9651</v>
      </c>
      <c r="BU19" s="76">
        <v>9805</v>
      </c>
      <c r="BV19" s="76">
        <v>9988</v>
      </c>
      <c r="BW19" s="76">
        <v>10085</v>
      </c>
      <c r="BX19" s="76">
        <v>9737</v>
      </c>
      <c r="BY19" s="76">
        <v>10127</v>
      </c>
      <c r="BZ19" s="76">
        <v>9895</v>
      </c>
      <c r="CA19" s="76">
        <v>10230</v>
      </c>
      <c r="CB19" s="76">
        <v>9997</v>
      </c>
      <c r="CC19" s="76">
        <v>10053</v>
      </c>
      <c r="CD19" s="76">
        <v>10076</v>
      </c>
      <c r="CE19" s="76">
        <v>10082</v>
      </c>
      <c r="CF19" s="76">
        <v>10227</v>
      </c>
      <c r="CG19" s="76">
        <v>9979</v>
      </c>
      <c r="CH19" s="76">
        <v>9816</v>
      </c>
      <c r="CI19" s="76">
        <v>10272</v>
      </c>
      <c r="CJ19" s="76">
        <v>10045</v>
      </c>
      <c r="CK19" s="76">
        <v>10356</v>
      </c>
      <c r="CL19" s="76">
        <v>10247</v>
      </c>
      <c r="CM19" s="76">
        <v>10219</v>
      </c>
      <c r="CN19" s="76">
        <v>10229</v>
      </c>
      <c r="CO19" s="76">
        <v>10445</v>
      </c>
      <c r="CP19" s="76">
        <v>10553</v>
      </c>
      <c r="CQ19" s="76">
        <v>10455</v>
      </c>
      <c r="CR19" s="76">
        <v>10715</v>
      </c>
      <c r="CS19" s="76">
        <v>10471</v>
      </c>
      <c r="CT19" s="76">
        <v>10662</v>
      </c>
      <c r="CU19" s="76">
        <v>10879</v>
      </c>
      <c r="CV19" s="76">
        <v>10597</v>
      </c>
      <c r="CW19" s="76">
        <v>10669</v>
      </c>
      <c r="CX19" s="76">
        <v>10547</v>
      </c>
      <c r="CY19" s="76">
        <v>10484</v>
      </c>
      <c r="CZ19" s="76">
        <v>10610</v>
      </c>
      <c r="DA19" s="76">
        <v>10683</v>
      </c>
      <c r="DB19" s="76">
        <v>10456</v>
      </c>
      <c r="DC19" s="76">
        <v>10459</v>
      </c>
      <c r="DD19" s="76">
        <v>10440</v>
      </c>
      <c r="DE19" s="76">
        <v>10706</v>
      </c>
      <c r="DF19" s="76">
        <v>10803</v>
      </c>
      <c r="DG19" s="76">
        <v>10838</v>
      </c>
      <c r="DH19" s="76">
        <v>10570</v>
      </c>
      <c r="DI19" s="76">
        <v>10397</v>
      </c>
      <c r="DJ19" s="76">
        <v>10795</v>
      </c>
      <c r="DK19" s="76">
        <v>11062</v>
      </c>
      <c r="DL19" s="76">
        <v>2440</v>
      </c>
      <c r="DM19" s="76">
        <v>10971</v>
      </c>
      <c r="DN19" s="76">
        <v>10509</v>
      </c>
      <c r="DO19" s="76">
        <v>10901</v>
      </c>
      <c r="DP19" s="76">
        <v>10784</v>
      </c>
      <c r="DQ19" s="76">
        <v>10827</v>
      </c>
      <c r="DR19" s="76">
        <v>10920</v>
      </c>
      <c r="DS19" s="76">
        <v>10859</v>
      </c>
      <c r="DT19" s="76">
        <v>10408</v>
      </c>
      <c r="DU19" s="76">
        <v>10864</v>
      </c>
      <c r="DV19" s="76">
        <v>10895</v>
      </c>
      <c r="DW19" s="76">
        <v>10673</v>
      </c>
      <c r="DX19" s="76">
        <v>10722</v>
      </c>
      <c r="DY19" s="76">
        <v>11016</v>
      </c>
      <c r="DZ19" s="76">
        <v>10802</v>
      </c>
      <c r="EA19" s="3"/>
      <c r="EB19" s="3"/>
      <c r="EC19" s="3"/>
      <c r="ED19" s="3"/>
      <c r="EE19" s="3"/>
    </row>
    <row r="20" spans="1:135" x14ac:dyDescent="0.35">
      <c r="A20" s="11" t="s">
        <v>16</v>
      </c>
      <c r="B20" s="1" t="s">
        <v>48</v>
      </c>
      <c r="C20" s="1" t="s">
        <v>1</v>
      </c>
      <c r="D20" s="76">
        <v>4723</v>
      </c>
      <c r="E20" s="76">
        <v>4875</v>
      </c>
      <c r="F20" s="76">
        <v>5403</v>
      </c>
      <c r="G20" s="76">
        <v>5204</v>
      </c>
      <c r="H20" s="76">
        <v>5204</v>
      </c>
      <c r="I20" s="76">
        <v>5412</v>
      </c>
      <c r="J20" s="76">
        <v>5514</v>
      </c>
      <c r="K20" s="76">
        <v>5213</v>
      </c>
      <c r="L20" s="76">
        <v>4899</v>
      </c>
      <c r="M20" s="76">
        <v>5283</v>
      </c>
      <c r="N20" s="76">
        <v>5100</v>
      </c>
      <c r="O20" s="76">
        <v>5027</v>
      </c>
      <c r="P20" s="76">
        <v>5028</v>
      </c>
      <c r="Q20" s="76">
        <v>5173</v>
      </c>
      <c r="R20" s="76">
        <v>4724</v>
      </c>
      <c r="S20" s="76">
        <v>5065</v>
      </c>
      <c r="T20" s="76">
        <v>5593</v>
      </c>
      <c r="U20" s="76">
        <v>5286</v>
      </c>
      <c r="V20" s="76">
        <v>5321</v>
      </c>
      <c r="W20" s="76">
        <v>5925</v>
      </c>
      <c r="X20" s="76">
        <v>5600</v>
      </c>
      <c r="Y20" s="76">
        <v>5744</v>
      </c>
      <c r="Z20" s="76">
        <v>5290</v>
      </c>
      <c r="AA20" s="76">
        <v>5994</v>
      </c>
      <c r="AB20" s="76">
        <v>5844</v>
      </c>
      <c r="AC20" s="76">
        <v>5568</v>
      </c>
      <c r="AD20" s="76">
        <v>5818</v>
      </c>
      <c r="AE20" s="76">
        <v>5220</v>
      </c>
      <c r="AF20" s="76">
        <v>5639</v>
      </c>
      <c r="AG20" s="76">
        <v>5907</v>
      </c>
      <c r="AH20" s="76">
        <v>5634</v>
      </c>
      <c r="AI20" s="76">
        <v>5543</v>
      </c>
      <c r="AJ20" s="76">
        <v>5778</v>
      </c>
      <c r="AK20" s="76">
        <v>5780</v>
      </c>
      <c r="AL20" s="76">
        <v>5654</v>
      </c>
      <c r="AM20" s="76">
        <v>6136</v>
      </c>
      <c r="AN20" s="76">
        <v>5653</v>
      </c>
      <c r="AO20" s="76">
        <v>6198</v>
      </c>
      <c r="AP20" s="76">
        <v>5943</v>
      </c>
      <c r="AQ20" s="76">
        <v>5940</v>
      </c>
      <c r="AR20" s="76">
        <v>5652</v>
      </c>
      <c r="AS20" s="76">
        <v>6076</v>
      </c>
      <c r="AT20" s="76">
        <v>5831</v>
      </c>
      <c r="AU20" s="76">
        <v>6536</v>
      </c>
      <c r="AV20" s="76">
        <v>6604</v>
      </c>
      <c r="AW20" s="76">
        <v>6365</v>
      </c>
      <c r="AX20" s="76">
        <v>6424</v>
      </c>
      <c r="AY20" s="76">
        <v>7026</v>
      </c>
      <c r="AZ20" s="76">
        <v>6609</v>
      </c>
      <c r="BA20" s="76">
        <v>7103</v>
      </c>
      <c r="BB20" s="76">
        <v>6856</v>
      </c>
      <c r="BC20" s="76">
        <v>6441</v>
      </c>
      <c r="BD20" s="76">
        <v>6325</v>
      </c>
      <c r="BE20" s="76">
        <v>6797</v>
      </c>
      <c r="BF20" s="76">
        <v>6530</v>
      </c>
      <c r="BG20" s="76">
        <v>6459</v>
      </c>
      <c r="BH20" s="76">
        <v>6260</v>
      </c>
      <c r="BI20" s="76">
        <v>6644</v>
      </c>
      <c r="BJ20" s="76">
        <v>6787</v>
      </c>
      <c r="BK20" s="76">
        <v>6823</v>
      </c>
      <c r="BL20" s="76">
        <v>6327</v>
      </c>
      <c r="BM20" s="76">
        <v>6531</v>
      </c>
      <c r="BN20" s="76">
        <v>6351</v>
      </c>
      <c r="BO20" s="76">
        <v>6731</v>
      </c>
      <c r="BP20" s="76">
        <v>7761</v>
      </c>
      <c r="BQ20" s="76">
        <v>7364</v>
      </c>
      <c r="BR20" s="76">
        <v>6634</v>
      </c>
      <c r="BS20" s="76">
        <v>6510</v>
      </c>
      <c r="BT20" s="76">
        <v>6620</v>
      </c>
      <c r="BU20" s="76">
        <v>7067</v>
      </c>
      <c r="BV20" s="76">
        <v>6827</v>
      </c>
      <c r="BW20" s="76">
        <v>6593</v>
      </c>
      <c r="BX20" s="76">
        <v>6640</v>
      </c>
      <c r="BY20" s="76">
        <v>7214</v>
      </c>
      <c r="BZ20" s="76">
        <v>6900</v>
      </c>
      <c r="CA20" s="76">
        <v>6678</v>
      </c>
      <c r="CB20" s="76">
        <v>6924</v>
      </c>
      <c r="CC20" s="76">
        <v>6657</v>
      </c>
      <c r="CD20" s="76">
        <v>7052</v>
      </c>
      <c r="CE20" s="76">
        <v>6611</v>
      </c>
      <c r="CF20" s="76">
        <v>6955</v>
      </c>
      <c r="CG20" s="76">
        <v>6684</v>
      </c>
      <c r="CH20" s="76">
        <v>7070</v>
      </c>
      <c r="CI20" s="76">
        <v>6836</v>
      </c>
      <c r="CJ20" s="76">
        <v>6094</v>
      </c>
      <c r="CK20" s="76">
        <v>6623</v>
      </c>
      <c r="CL20" s="76">
        <v>6584</v>
      </c>
      <c r="CM20" s="76">
        <v>6580</v>
      </c>
      <c r="CN20" s="76">
        <v>6556</v>
      </c>
      <c r="CO20" s="76">
        <v>6402</v>
      </c>
      <c r="CP20" s="76">
        <v>6813</v>
      </c>
      <c r="CQ20" s="76">
        <v>6900</v>
      </c>
      <c r="CR20" s="76">
        <v>6682</v>
      </c>
      <c r="CS20" s="76">
        <v>6565</v>
      </c>
      <c r="CT20" s="76">
        <v>6638</v>
      </c>
      <c r="CU20" s="76">
        <v>6630</v>
      </c>
      <c r="CV20" s="76">
        <v>5976</v>
      </c>
      <c r="CW20" s="76">
        <v>6264</v>
      </c>
      <c r="CX20" s="76">
        <v>6847</v>
      </c>
      <c r="CY20" s="76">
        <v>6751</v>
      </c>
      <c r="CZ20" s="76">
        <v>6192</v>
      </c>
      <c r="DA20" s="76">
        <v>6573</v>
      </c>
      <c r="DB20" s="76">
        <v>6754</v>
      </c>
      <c r="DC20" s="76">
        <v>6969</v>
      </c>
      <c r="DD20" s="76">
        <v>7134</v>
      </c>
      <c r="DE20" s="76">
        <v>7126</v>
      </c>
      <c r="DF20" s="76">
        <v>6527</v>
      </c>
      <c r="DG20" s="76">
        <v>6839</v>
      </c>
      <c r="DH20" s="76">
        <v>7061</v>
      </c>
      <c r="DI20" s="76">
        <v>7351</v>
      </c>
      <c r="DJ20" s="76">
        <v>6670</v>
      </c>
      <c r="DK20" s="76">
        <v>6911</v>
      </c>
      <c r="DL20" s="76">
        <v>322</v>
      </c>
      <c r="DM20" s="76">
        <v>6855</v>
      </c>
      <c r="DN20" s="76">
        <v>6996</v>
      </c>
      <c r="DO20" s="76">
        <v>6419</v>
      </c>
      <c r="DP20" s="76">
        <v>6504</v>
      </c>
      <c r="DQ20" s="76">
        <v>6773</v>
      </c>
      <c r="DR20" s="76">
        <v>6365</v>
      </c>
      <c r="DS20" s="76">
        <v>7154</v>
      </c>
      <c r="DT20" s="76">
        <v>6676</v>
      </c>
      <c r="DU20" s="76">
        <v>6940</v>
      </c>
      <c r="DV20" s="76">
        <v>6784</v>
      </c>
      <c r="DW20" s="76">
        <v>6548</v>
      </c>
      <c r="DX20" s="76">
        <v>6859</v>
      </c>
      <c r="DY20" s="76">
        <v>6935</v>
      </c>
      <c r="DZ20" s="76">
        <v>7018</v>
      </c>
      <c r="EA20" s="3"/>
      <c r="EB20" s="3"/>
      <c r="EC20" s="3"/>
      <c r="ED20" s="3"/>
      <c r="EE20" s="3"/>
    </row>
    <row r="21" spans="1:135" x14ac:dyDescent="0.35">
      <c r="A21" s="11" t="s">
        <v>16</v>
      </c>
      <c r="B21" s="1" t="s">
        <v>48</v>
      </c>
      <c r="C21" s="1" t="s">
        <v>2</v>
      </c>
      <c r="D21" s="76">
        <v>6015</v>
      </c>
      <c r="E21" s="76">
        <v>6127</v>
      </c>
      <c r="F21" s="76">
        <v>6277</v>
      </c>
      <c r="G21" s="76">
        <v>6242</v>
      </c>
      <c r="H21" s="76">
        <v>6884</v>
      </c>
      <c r="I21" s="76">
        <v>6765</v>
      </c>
      <c r="J21" s="76">
        <v>6551</v>
      </c>
      <c r="K21" s="76">
        <v>6020</v>
      </c>
      <c r="L21" s="76">
        <v>6671</v>
      </c>
      <c r="M21" s="76">
        <v>7308</v>
      </c>
      <c r="N21" s="76">
        <v>6622</v>
      </c>
      <c r="O21" s="76">
        <v>6652</v>
      </c>
      <c r="P21" s="76">
        <v>6152</v>
      </c>
      <c r="Q21" s="76">
        <v>6762</v>
      </c>
      <c r="R21" s="76">
        <v>6384</v>
      </c>
      <c r="S21" s="76">
        <v>6430</v>
      </c>
      <c r="T21" s="76">
        <v>6695</v>
      </c>
      <c r="U21" s="76">
        <v>7025</v>
      </c>
      <c r="V21" s="76">
        <v>7479</v>
      </c>
      <c r="W21" s="76">
        <v>6737</v>
      </c>
      <c r="X21" s="76">
        <v>7479</v>
      </c>
      <c r="Y21" s="76">
        <v>7454</v>
      </c>
      <c r="Z21" s="76">
        <v>6980</v>
      </c>
      <c r="AA21" s="76">
        <v>6611</v>
      </c>
      <c r="AB21" s="76">
        <v>6113</v>
      </c>
      <c r="AC21" s="76">
        <v>6594</v>
      </c>
      <c r="AD21" s="76">
        <v>6662</v>
      </c>
      <c r="AE21" s="76">
        <v>7006</v>
      </c>
      <c r="AF21" s="76">
        <v>6673</v>
      </c>
      <c r="AG21" s="76">
        <v>6532</v>
      </c>
      <c r="AH21" s="76">
        <v>6176</v>
      </c>
      <c r="AI21" s="76">
        <v>6738</v>
      </c>
      <c r="AJ21" s="76">
        <v>6578</v>
      </c>
      <c r="AK21" s="76">
        <v>6761</v>
      </c>
      <c r="AL21" s="76">
        <v>7110</v>
      </c>
      <c r="AM21" s="76">
        <v>7388</v>
      </c>
      <c r="AN21" s="76">
        <v>6706</v>
      </c>
      <c r="AO21" s="76">
        <v>6974</v>
      </c>
      <c r="AP21" s="76">
        <v>6433</v>
      </c>
      <c r="AQ21" s="76">
        <v>6811</v>
      </c>
      <c r="AR21" s="76">
        <v>6066</v>
      </c>
      <c r="AS21" s="76">
        <v>7378</v>
      </c>
      <c r="AT21" s="76">
        <v>6764</v>
      </c>
      <c r="AU21" s="76">
        <v>7476</v>
      </c>
      <c r="AV21" s="76">
        <v>7390</v>
      </c>
      <c r="AW21" s="76">
        <v>6446</v>
      </c>
      <c r="AX21" s="76">
        <v>6918</v>
      </c>
      <c r="AY21" s="76">
        <v>7491</v>
      </c>
      <c r="AZ21" s="76">
        <v>7460</v>
      </c>
      <c r="BA21" s="76">
        <v>7637</v>
      </c>
      <c r="BB21" s="76">
        <v>7123</v>
      </c>
      <c r="BC21" s="76">
        <v>7282</v>
      </c>
      <c r="BD21" s="76">
        <v>6641</v>
      </c>
      <c r="BE21" s="76">
        <v>7149</v>
      </c>
      <c r="BF21" s="76">
        <v>7904</v>
      </c>
      <c r="BG21" s="76">
        <v>7825</v>
      </c>
      <c r="BH21" s="76">
        <v>7266</v>
      </c>
      <c r="BI21" s="76">
        <v>7808</v>
      </c>
      <c r="BJ21" s="76">
        <v>7238</v>
      </c>
      <c r="BK21" s="76">
        <v>7936</v>
      </c>
      <c r="BL21" s="76">
        <v>7245</v>
      </c>
      <c r="BM21" s="76">
        <v>8579</v>
      </c>
      <c r="BN21" s="76">
        <v>7176</v>
      </c>
      <c r="BO21" s="76">
        <v>7295</v>
      </c>
      <c r="BP21" s="76">
        <v>7770</v>
      </c>
      <c r="BQ21" s="76">
        <v>7871</v>
      </c>
      <c r="BR21" s="76">
        <v>7115</v>
      </c>
      <c r="BS21" s="76">
        <v>7042</v>
      </c>
      <c r="BT21" s="76">
        <v>7607</v>
      </c>
      <c r="BU21" s="76">
        <v>7391</v>
      </c>
      <c r="BV21" s="76">
        <v>7918</v>
      </c>
      <c r="BW21" s="76">
        <v>8100</v>
      </c>
      <c r="BX21" s="76">
        <v>7040</v>
      </c>
      <c r="BY21" s="76">
        <v>8413</v>
      </c>
      <c r="BZ21" s="76">
        <v>7882</v>
      </c>
      <c r="CA21" s="76">
        <v>8485</v>
      </c>
      <c r="CB21" s="76">
        <v>6927</v>
      </c>
      <c r="CC21" s="76">
        <v>7613</v>
      </c>
      <c r="CD21" s="76">
        <v>7083</v>
      </c>
      <c r="CE21" s="76">
        <v>7925</v>
      </c>
      <c r="CF21" s="76">
        <v>7173</v>
      </c>
      <c r="CG21" s="76">
        <v>7674</v>
      </c>
      <c r="CH21" s="76">
        <v>7471</v>
      </c>
      <c r="CI21" s="76">
        <v>6724</v>
      </c>
      <c r="CJ21" s="76">
        <v>6552</v>
      </c>
      <c r="CK21" s="76">
        <v>7486</v>
      </c>
      <c r="CL21" s="76">
        <v>7189</v>
      </c>
      <c r="CM21" s="76">
        <v>7562</v>
      </c>
      <c r="CN21" s="76">
        <v>7769</v>
      </c>
      <c r="CO21" s="76">
        <v>7541</v>
      </c>
      <c r="CP21" s="76">
        <v>7862</v>
      </c>
      <c r="CQ21" s="76">
        <v>7629</v>
      </c>
      <c r="CR21" s="76">
        <v>7376</v>
      </c>
      <c r="CS21" s="76">
        <v>6867</v>
      </c>
      <c r="CT21" s="76">
        <v>7720</v>
      </c>
      <c r="CU21" s="76">
        <v>8249</v>
      </c>
      <c r="CV21" s="76">
        <v>7289</v>
      </c>
      <c r="CW21" s="76">
        <v>7976</v>
      </c>
      <c r="CX21" s="76">
        <v>7375</v>
      </c>
      <c r="CY21" s="76">
        <v>7464</v>
      </c>
      <c r="CZ21" s="76">
        <v>7964</v>
      </c>
      <c r="DA21" s="76">
        <v>7562</v>
      </c>
      <c r="DB21" s="76">
        <v>7727</v>
      </c>
      <c r="DC21" s="76">
        <v>6662</v>
      </c>
      <c r="DD21" s="76">
        <v>7564</v>
      </c>
      <c r="DE21" s="76">
        <v>6831</v>
      </c>
      <c r="DF21" s="76">
        <v>7608</v>
      </c>
      <c r="DG21" s="76">
        <v>7280</v>
      </c>
      <c r="DH21" s="76">
        <v>6687</v>
      </c>
      <c r="DI21" s="76">
        <v>7849</v>
      </c>
      <c r="DJ21" s="76">
        <v>7605</v>
      </c>
      <c r="DK21" s="76">
        <v>7245</v>
      </c>
      <c r="DL21" s="76">
        <v>220</v>
      </c>
      <c r="DM21" s="76">
        <v>7063</v>
      </c>
      <c r="DN21" s="76">
        <v>8038</v>
      </c>
      <c r="DO21" s="76">
        <v>8230</v>
      </c>
      <c r="DP21" s="76">
        <v>7830</v>
      </c>
      <c r="DQ21" s="76">
        <v>8048</v>
      </c>
      <c r="DR21" s="76">
        <v>8281</v>
      </c>
      <c r="DS21" s="76">
        <v>7604</v>
      </c>
      <c r="DT21" s="76">
        <v>7422</v>
      </c>
      <c r="DU21" s="76">
        <v>7248</v>
      </c>
      <c r="DV21" s="76">
        <v>7331</v>
      </c>
      <c r="DW21" s="76">
        <v>7518</v>
      </c>
      <c r="DX21" s="76">
        <v>7581</v>
      </c>
      <c r="DY21" s="76">
        <v>7634</v>
      </c>
      <c r="DZ21" s="76">
        <v>7851</v>
      </c>
      <c r="EA21" s="3"/>
      <c r="EB21" s="3"/>
      <c r="EC21" s="3"/>
      <c r="ED21" s="3"/>
      <c r="EE21" s="3"/>
    </row>
    <row r="22" spans="1:135" x14ac:dyDescent="0.35">
      <c r="A22" s="11" t="s">
        <v>16</v>
      </c>
      <c r="B22" s="1" t="s">
        <v>48</v>
      </c>
      <c r="C22" s="1" t="s">
        <v>3</v>
      </c>
      <c r="D22" s="76">
        <v>6623</v>
      </c>
      <c r="E22" s="76">
        <v>7280</v>
      </c>
      <c r="F22" s="76">
        <v>6821</v>
      </c>
      <c r="G22" s="76">
        <v>6495</v>
      </c>
      <c r="H22" s="76">
        <v>6291</v>
      </c>
      <c r="I22" s="76">
        <v>6475</v>
      </c>
      <c r="J22" s="76">
        <v>6876</v>
      </c>
      <c r="K22" s="76">
        <v>5827</v>
      </c>
      <c r="L22" s="76">
        <v>5971</v>
      </c>
      <c r="M22" s="76">
        <v>5843</v>
      </c>
      <c r="N22" s="76">
        <v>6032</v>
      </c>
      <c r="O22" s="76">
        <v>5804</v>
      </c>
      <c r="P22" s="76">
        <v>6269</v>
      </c>
      <c r="Q22" s="76">
        <v>6173</v>
      </c>
      <c r="R22" s="76">
        <v>6373</v>
      </c>
      <c r="S22" s="76">
        <v>6148</v>
      </c>
      <c r="T22" s="76">
        <v>5713</v>
      </c>
      <c r="U22" s="76">
        <v>6654</v>
      </c>
      <c r="V22" s="76">
        <v>6010</v>
      </c>
      <c r="W22" s="76">
        <v>5963</v>
      </c>
      <c r="X22" s="76">
        <v>5715</v>
      </c>
      <c r="Y22" s="76">
        <v>5712</v>
      </c>
      <c r="Z22" s="76">
        <v>5513</v>
      </c>
      <c r="AA22" s="76">
        <v>6343</v>
      </c>
      <c r="AB22" s="76">
        <v>5754</v>
      </c>
      <c r="AC22" s="76">
        <v>6033</v>
      </c>
      <c r="AD22" s="76">
        <v>6186</v>
      </c>
      <c r="AE22" s="76">
        <v>5809</v>
      </c>
      <c r="AF22" s="76">
        <v>5540</v>
      </c>
      <c r="AG22" s="76">
        <v>5192</v>
      </c>
      <c r="AH22" s="76">
        <v>5350</v>
      </c>
      <c r="AI22" s="76">
        <v>5307</v>
      </c>
      <c r="AJ22" s="76">
        <v>5718</v>
      </c>
      <c r="AK22" s="76">
        <v>5255</v>
      </c>
      <c r="AL22" s="76">
        <v>5392</v>
      </c>
      <c r="AM22" s="76">
        <v>5784</v>
      </c>
      <c r="AN22" s="76">
        <v>6585</v>
      </c>
      <c r="AO22" s="76">
        <v>6459</v>
      </c>
      <c r="AP22" s="76">
        <v>5679</v>
      </c>
      <c r="AQ22" s="76">
        <v>6805</v>
      </c>
      <c r="AR22" s="76">
        <v>6625</v>
      </c>
      <c r="AS22" s="76">
        <v>7092</v>
      </c>
      <c r="AT22" s="76">
        <v>6342</v>
      </c>
      <c r="AU22" s="76">
        <v>5896</v>
      </c>
      <c r="AV22" s="76">
        <v>6023</v>
      </c>
      <c r="AW22" s="76">
        <v>6054</v>
      </c>
      <c r="AX22" s="76">
        <v>5584</v>
      </c>
      <c r="AY22" s="76">
        <v>6423</v>
      </c>
      <c r="AZ22" s="76">
        <v>6756</v>
      </c>
      <c r="BA22" s="76">
        <v>5874</v>
      </c>
      <c r="BB22" s="76">
        <v>5697</v>
      </c>
      <c r="BC22" s="76">
        <v>6369</v>
      </c>
      <c r="BD22" s="76">
        <v>6478</v>
      </c>
      <c r="BE22" s="76">
        <v>6862</v>
      </c>
      <c r="BF22" s="76">
        <v>5297</v>
      </c>
      <c r="BG22" s="76">
        <v>5642</v>
      </c>
      <c r="BH22" s="76">
        <v>5543</v>
      </c>
      <c r="BI22" s="76">
        <v>5776</v>
      </c>
      <c r="BJ22" s="76">
        <v>6254</v>
      </c>
      <c r="BK22" s="76">
        <v>6008</v>
      </c>
      <c r="BL22" s="76">
        <v>6148</v>
      </c>
      <c r="BM22" s="76">
        <v>6982</v>
      </c>
      <c r="BN22" s="76">
        <v>5863</v>
      </c>
      <c r="BO22" s="76">
        <v>5424</v>
      </c>
      <c r="BP22" s="76">
        <v>6320</v>
      </c>
      <c r="BQ22" s="76">
        <v>7182</v>
      </c>
      <c r="BR22" s="76">
        <v>5837</v>
      </c>
      <c r="BS22" s="76">
        <v>5186</v>
      </c>
      <c r="BT22" s="76">
        <v>5171</v>
      </c>
      <c r="BU22" s="76">
        <v>5713</v>
      </c>
      <c r="BV22" s="76">
        <v>6744</v>
      </c>
      <c r="BW22" s="76">
        <v>6183</v>
      </c>
      <c r="BX22" s="76">
        <v>6029</v>
      </c>
      <c r="BY22" s="76">
        <v>7220</v>
      </c>
      <c r="BZ22" s="76">
        <v>6821</v>
      </c>
      <c r="CA22" s="76">
        <v>6628</v>
      </c>
      <c r="CB22" s="76">
        <v>5733</v>
      </c>
      <c r="CC22" s="76">
        <v>5686</v>
      </c>
      <c r="CD22" s="76">
        <v>6514</v>
      </c>
      <c r="CE22" s="76">
        <v>5627</v>
      </c>
      <c r="CF22" s="76">
        <v>5732</v>
      </c>
      <c r="CG22" s="76">
        <v>6792</v>
      </c>
      <c r="CH22" s="76">
        <v>6696</v>
      </c>
      <c r="CI22" s="76">
        <v>6658</v>
      </c>
      <c r="CJ22" s="76">
        <v>6127</v>
      </c>
      <c r="CK22" s="76">
        <v>6728</v>
      </c>
      <c r="CL22" s="76">
        <v>6424</v>
      </c>
      <c r="CM22" s="76">
        <v>6866</v>
      </c>
      <c r="CN22" s="76">
        <v>6280</v>
      </c>
      <c r="CO22" s="76">
        <v>6213</v>
      </c>
      <c r="CP22" s="76">
        <v>6865</v>
      </c>
      <c r="CQ22" s="76">
        <v>7238</v>
      </c>
      <c r="CR22" s="76">
        <v>7053</v>
      </c>
      <c r="CS22" s="76">
        <v>7199</v>
      </c>
      <c r="CT22" s="76">
        <v>6286</v>
      </c>
      <c r="CU22" s="76">
        <v>6211</v>
      </c>
      <c r="CV22" s="76">
        <v>5990</v>
      </c>
      <c r="CW22" s="76">
        <v>7290</v>
      </c>
      <c r="CX22" s="76">
        <v>6983</v>
      </c>
      <c r="CY22" s="76">
        <v>6213</v>
      </c>
      <c r="CZ22" s="76">
        <v>6734</v>
      </c>
      <c r="DA22" s="76">
        <v>6698</v>
      </c>
      <c r="DB22" s="76">
        <v>6054</v>
      </c>
      <c r="DC22" s="76">
        <v>6875</v>
      </c>
      <c r="DD22" s="76">
        <v>6203</v>
      </c>
      <c r="DE22" s="76">
        <v>7257</v>
      </c>
      <c r="DF22" s="76">
        <v>6395</v>
      </c>
      <c r="DG22" s="76">
        <v>6150</v>
      </c>
      <c r="DH22" s="76">
        <v>6104</v>
      </c>
      <c r="DI22" s="76">
        <v>6228</v>
      </c>
      <c r="DJ22" s="76">
        <v>5949</v>
      </c>
      <c r="DK22" s="76">
        <v>7168</v>
      </c>
      <c r="DL22" s="76">
        <v>125</v>
      </c>
      <c r="DM22" s="76">
        <v>6488</v>
      </c>
      <c r="DN22" s="76">
        <v>7750</v>
      </c>
      <c r="DO22" s="76">
        <v>6529</v>
      </c>
      <c r="DP22" s="76">
        <v>7294</v>
      </c>
      <c r="DQ22" s="76">
        <v>7424</v>
      </c>
      <c r="DR22" s="76">
        <v>6420</v>
      </c>
      <c r="DS22" s="76">
        <v>7066</v>
      </c>
      <c r="DT22" s="76">
        <v>7419</v>
      </c>
      <c r="DU22" s="76">
        <v>7268</v>
      </c>
      <c r="DV22" s="76">
        <v>7158</v>
      </c>
      <c r="DW22" s="76">
        <v>6563</v>
      </c>
      <c r="DX22" s="76">
        <v>6669</v>
      </c>
      <c r="DY22" s="76">
        <v>6491</v>
      </c>
      <c r="DZ22" s="76">
        <v>6661</v>
      </c>
      <c r="EA22" s="3"/>
      <c r="EB22" s="3"/>
      <c r="EC22" s="3"/>
      <c r="ED22" s="3"/>
      <c r="EE22" s="3"/>
    </row>
    <row r="23" spans="1:135" x14ac:dyDescent="0.35">
      <c r="A23" s="11" t="s">
        <v>16</v>
      </c>
      <c r="B23" s="1" t="s">
        <v>48</v>
      </c>
      <c r="C23" s="1" t="s">
        <v>4</v>
      </c>
      <c r="D23" s="76">
        <v>4571</v>
      </c>
      <c r="E23" s="76">
        <v>4617</v>
      </c>
      <c r="F23" s="76">
        <v>5962</v>
      </c>
      <c r="G23" s="76">
        <v>5143</v>
      </c>
      <c r="H23" s="76">
        <v>4514</v>
      </c>
      <c r="I23" s="76">
        <v>4918</v>
      </c>
      <c r="J23" s="76">
        <v>5054</v>
      </c>
      <c r="K23" s="76">
        <v>4614</v>
      </c>
      <c r="L23" s="76">
        <v>4616</v>
      </c>
      <c r="M23" s="76">
        <v>4821</v>
      </c>
      <c r="N23" s="76">
        <v>5062</v>
      </c>
      <c r="O23" s="76">
        <v>4429</v>
      </c>
      <c r="P23" s="76">
        <v>4481</v>
      </c>
      <c r="Q23" s="76">
        <v>4765</v>
      </c>
      <c r="R23" s="76">
        <v>4838</v>
      </c>
      <c r="S23" s="76">
        <v>4896</v>
      </c>
      <c r="T23" s="76">
        <v>5169</v>
      </c>
      <c r="U23" s="76">
        <v>4912</v>
      </c>
      <c r="V23" s="76">
        <v>4274</v>
      </c>
      <c r="W23" s="76">
        <v>4422</v>
      </c>
      <c r="X23" s="76">
        <v>4446</v>
      </c>
      <c r="Y23" s="76">
        <v>4549</v>
      </c>
      <c r="Z23" s="76">
        <v>3963</v>
      </c>
      <c r="AA23" s="76">
        <v>3616</v>
      </c>
      <c r="AB23" s="76">
        <v>3832</v>
      </c>
      <c r="AC23" s="76">
        <v>3571</v>
      </c>
      <c r="AD23" s="76">
        <v>3327</v>
      </c>
      <c r="AE23" s="76">
        <v>4443</v>
      </c>
      <c r="AF23" s="76">
        <v>3396</v>
      </c>
      <c r="AG23" s="76">
        <v>3069</v>
      </c>
      <c r="AH23" s="76">
        <v>3642</v>
      </c>
      <c r="AI23" s="76">
        <v>3808</v>
      </c>
      <c r="AJ23" s="76">
        <v>3588</v>
      </c>
      <c r="AK23" s="76">
        <v>3690</v>
      </c>
      <c r="AL23" s="76">
        <v>3677</v>
      </c>
      <c r="AM23" s="76">
        <v>3707</v>
      </c>
      <c r="AN23" s="76">
        <v>4161</v>
      </c>
      <c r="AO23" s="76">
        <v>4488</v>
      </c>
      <c r="AP23" s="76">
        <v>4172</v>
      </c>
      <c r="AQ23" s="76">
        <v>4192</v>
      </c>
      <c r="AR23" s="76">
        <v>3773</v>
      </c>
      <c r="AS23" s="76">
        <v>3983</v>
      </c>
      <c r="AT23" s="76">
        <v>4155</v>
      </c>
      <c r="AU23" s="76">
        <v>4309</v>
      </c>
      <c r="AV23" s="76">
        <v>3743</v>
      </c>
      <c r="AW23" s="76">
        <v>4306</v>
      </c>
      <c r="AX23" s="76">
        <v>3988</v>
      </c>
      <c r="AY23" s="76">
        <v>4350</v>
      </c>
      <c r="AZ23" s="76">
        <v>4108</v>
      </c>
      <c r="BA23" s="76">
        <v>4638</v>
      </c>
      <c r="BB23" s="76">
        <v>4917</v>
      </c>
      <c r="BC23" s="76">
        <v>4478</v>
      </c>
      <c r="BD23" s="76">
        <v>4498</v>
      </c>
      <c r="BE23" s="76">
        <v>4689</v>
      </c>
      <c r="BF23" s="76">
        <v>5376</v>
      </c>
      <c r="BG23" s="76">
        <v>4769</v>
      </c>
      <c r="BH23" s="76">
        <v>5235</v>
      </c>
      <c r="BI23" s="76">
        <v>5155</v>
      </c>
      <c r="BJ23" s="76">
        <v>5021</v>
      </c>
      <c r="BK23" s="76">
        <v>5584</v>
      </c>
      <c r="BL23" s="76">
        <v>4841</v>
      </c>
      <c r="BM23" s="76">
        <v>4982</v>
      </c>
      <c r="BN23" s="76">
        <v>5011</v>
      </c>
      <c r="BO23" s="76">
        <v>3468</v>
      </c>
      <c r="BP23" s="76">
        <v>5201</v>
      </c>
      <c r="BQ23" s="76">
        <v>4840</v>
      </c>
      <c r="BR23" s="76">
        <v>4838</v>
      </c>
      <c r="BS23" s="76">
        <v>5211</v>
      </c>
      <c r="BT23" s="76">
        <v>5150</v>
      </c>
      <c r="BU23" s="76">
        <v>4806</v>
      </c>
      <c r="BV23" s="76">
        <v>4503</v>
      </c>
      <c r="BW23" s="76">
        <v>5287</v>
      </c>
      <c r="BX23" s="76">
        <v>5326</v>
      </c>
      <c r="BY23" s="76">
        <v>4968</v>
      </c>
      <c r="BZ23" s="76">
        <v>4726</v>
      </c>
      <c r="CA23" s="76">
        <v>4006</v>
      </c>
      <c r="CB23" s="76">
        <v>4875</v>
      </c>
      <c r="CC23" s="76">
        <v>4704</v>
      </c>
      <c r="CD23" s="76">
        <v>4281</v>
      </c>
      <c r="CE23" s="76">
        <v>3928</v>
      </c>
      <c r="CF23" s="76">
        <v>4675</v>
      </c>
      <c r="CG23" s="76">
        <v>4898</v>
      </c>
      <c r="CH23" s="76">
        <v>5292</v>
      </c>
      <c r="CI23" s="76">
        <v>5293</v>
      </c>
      <c r="CJ23" s="76">
        <v>5613</v>
      </c>
      <c r="CK23" s="76">
        <v>5031</v>
      </c>
      <c r="CL23" s="76">
        <v>4360</v>
      </c>
      <c r="CM23" s="76">
        <v>4855</v>
      </c>
      <c r="CN23" s="76">
        <v>4692</v>
      </c>
      <c r="CO23" s="76">
        <v>4591</v>
      </c>
      <c r="CP23" s="76">
        <v>4306</v>
      </c>
      <c r="CQ23" s="76">
        <v>5164</v>
      </c>
      <c r="CR23" s="76">
        <v>4495</v>
      </c>
      <c r="CS23" s="76">
        <v>4504</v>
      </c>
      <c r="CT23" s="76">
        <v>5490</v>
      </c>
      <c r="CU23" s="76">
        <v>5729</v>
      </c>
      <c r="CV23" s="76">
        <v>4715</v>
      </c>
      <c r="CW23" s="76">
        <v>5163</v>
      </c>
      <c r="CX23" s="76">
        <v>4638</v>
      </c>
      <c r="CY23" s="76">
        <v>5415</v>
      </c>
      <c r="CZ23" s="76">
        <v>4333</v>
      </c>
      <c r="DA23" s="76">
        <v>3728</v>
      </c>
      <c r="DB23" s="76">
        <v>3734</v>
      </c>
      <c r="DC23" s="76">
        <v>4122</v>
      </c>
      <c r="DD23" s="76">
        <v>5129</v>
      </c>
      <c r="DE23" s="76">
        <v>5098</v>
      </c>
      <c r="DF23" s="76">
        <v>5386</v>
      </c>
      <c r="DG23" s="76">
        <v>5573</v>
      </c>
      <c r="DH23" s="76">
        <v>4787</v>
      </c>
      <c r="DI23" s="76">
        <v>5050</v>
      </c>
      <c r="DJ23" s="76">
        <v>4125</v>
      </c>
      <c r="DK23" s="76">
        <v>4399</v>
      </c>
      <c r="DL23" s="76">
        <v>65</v>
      </c>
      <c r="DM23" s="76">
        <v>4887</v>
      </c>
      <c r="DN23" s="76">
        <v>4235</v>
      </c>
      <c r="DO23" s="76">
        <v>4678</v>
      </c>
      <c r="DP23" s="76">
        <v>3923</v>
      </c>
      <c r="DQ23" s="76">
        <v>4745</v>
      </c>
      <c r="DR23" s="76">
        <v>4358</v>
      </c>
      <c r="DS23" s="76">
        <v>4495</v>
      </c>
      <c r="DT23" s="76">
        <v>4055</v>
      </c>
      <c r="DU23" s="76">
        <v>4404</v>
      </c>
      <c r="DV23" s="76">
        <v>4480</v>
      </c>
      <c r="DW23" s="76">
        <v>4622</v>
      </c>
      <c r="DX23" s="76">
        <v>4819</v>
      </c>
      <c r="DY23" s="76">
        <v>4993</v>
      </c>
      <c r="DZ23" s="76">
        <v>4227</v>
      </c>
      <c r="EA23" s="3"/>
      <c r="EB23" s="3"/>
      <c r="EC23" s="3"/>
      <c r="ED23" s="3"/>
      <c r="EE23" s="3"/>
    </row>
    <row r="24" spans="1:135" x14ac:dyDescent="0.35">
      <c r="A24" s="11" t="s">
        <v>16</v>
      </c>
      <c r="B24" s="1" t="s">
        <v>48</v>
      </c>
      <c r="C24" s="1" t="s">
        <v>5</v>
      </c>
      <c r="D24" s="76">
        <v>2688</v>
      </c>
      <c r="E24" s="76">
        <v>3312</v>
      </c>
      <c r="F24" s="76">
        <v>3313</v>
      </c>
      <c r="G24" s="76">
        <v>2964</v>
      </c>
      <c r="H24" s="76">
        <v>1968</v>
      </c>
      <c r="I24" s="76">
        <v>3260</v>
      </c>
      <c r="J24" s="76">
        <v>2436</v>
      </c>
      <c r="K24" s="76">
        <v>2718</v>
      </c>
      <c r="L24" s="76">
        <v>3343</v>
      </c>
      <c r="M24" s="76">
        <v>4009</v>
      </c>
      <c r="N24" s="76">
        <v>3197</v>
      </c>
      <c r="O24" s="76">
        <v>2627</v>
      </c>
      <c r="P24" s="76">
        <v>3786</v>
      </c>
      <c r="Q24" s="76">
        <v>4014</v>
      </c>
      <c r="R24" s="76">
        <v>2978</v>
      </c>
      <c r="S24" s="76">
        <v>3081</v>
      </c>
      <c r="T24" s="76">
        <v>2978</v>
      </c>
      <c r="U24" s="76">
        <v>2340</v>
      </c>
      <c r="V24" s="76">
        <v>3919</v>
      </c>
      <c r="W24" s="76">
        <v>2792</v>
      </c>
      <c r="X24" s="76">
        <v>3793</v>
      </c>
      <c r="Y24" s="76">
        <v>3532</v>
      </c>
      <c r="Z24" s="76">
        <v>3731</v>
      </c>
      <c r="AA24" s="76">
        <v>4258</v>
      </c>
      <c r="AB24" s="76">
        <v>3499</v>
      </c>
      <c r="AC24" s="76">
        <v>3398</v>
      </c>
      <c r="AD24" s="76">
        <v>3289</v>
      </c>
      <c r="AE24" s="76">
        <v>3199</v>
      </c>
      <c r="AF24" s="76">
        <v>3585</v>
      </c>
      <c r="AG24" s="76">
        <v>3613</v>
      </c>
      <c r="AH24" s="76">
        <v>3328</v>
      </c>
      <c r="AI24" s="76">
        <v>3153</v>
      </c>
      <c r="AJ24" s="76">
        <v>3402</v>
      </c>
      <c r="AK24" s="76">
        <v>3045</v>
      </c>
      <c r="AL24" s="76">
        <v>3955</v>
      </c>
      <c r="AM24" s="76">
        <v>3450</v>
      </c>
      <c r="AN24" s="76">
        <v>2678</v>
      </c>
      <c r="AO24" s="76">
        <v>3916</v>
      </c>
      <c r="AP24" s="76">
        <v>2776</v>
      </c>
      <c r="AQ24" s="76">
        <v>3023</v>
      </c>
      <c r="AR24" s="76">
        <v>2850</v>
      </c>
      <c r="AS24" s="76">
        <v>3705</v>
      </c>
      <c r="AT24" s="76">
        <v>2791</v>
      </c>
      <c r="AU24" s="76">
        <v>2846</v>
      </c>
      <c r="AV24" s="76">
        <v>3891</v>
      </c>
      <c r="AW24" s="76">
        <v>3918</v>
      </c>
      <c r="AX24" s="76">
        <v>2688</v>
      </c>
      <c r="AY24" s="76">
        <v>3013</v>
      </c>
      <c r="AZ24" s="76">
        <v>3322</v>
      </c>
      <c r="BA24" s="76">
        <v>3139</v>
      </c>
      <c r="BB24" s="76">
        <v>2159</v>
      </c>
      <c r="BC24" s="76">
        <v>2716</v>
      </c>
      <c r="BD24" s="76">
        <v>2808</v>
      </c>
      <c r="BE24" s="76">
        <v>3015</v>
      </c>
      <c r="BF24" s="76">
        <v>3440</v>
      </c>
      <c r="BG24" s="76">
        <v>3243</v>
      </c>
      <c r="BH24" s="76">
        <v>2945</v>
      </c>
      <c r="BI24" s="76">
        <v>3968</v>
      </c>
      <c r="BJ24" s="76">
        <v>3271</v>
      </c>
      <c r="BK24" s="76">
        <v>3897</v>
      </c>
      <c r="BL24" s="76">
        <v>2469</v>
      </c>
      <c r="BM24" s="76">
        <v>3492</v>
      </c>
      <c r="BN24" s="76">
        <v>2735</v>
      </c>
      <c r="BO24" s="76">
        <v>3428</v>
      </c>
      <c r="BP24" s="76">
        <v>3143</v>
      </c>
      <c r="BQ24" s="76">
        <v>3313</v>
      </c>
      <c r="BR24" s="76">
        <v>3155</v>
      </c>
      <c r="BS24" s="76">
        <v>3874</v>
      </c>
      <c r="BT24" s="76">
        <v>3411</v>
      </c>
      <c r="BU24" s="76">
        <v>4015</v>
      </c>
      <c r="BV24" s="76">
        <v>3784</v>
      </c>
      <c r="BW24" s="76">
        <v>3325</v>
      </c>
      <c r="BX24" s="76">
        <v>3956</v>
      </c>
      <c r="BY24" s="76">
        <v>3553</v>
      </c>
      <c r="BZ24" s="76">
        <v>3667</v>
      </c>
      <c r="CA24" s="76">
        <v>3689</v>
      </c>
      <c r="CB24" s="76">
        <v>2946</v>
      </c>
      <c r="CC24" s="76">
        <v>3074</v>
      </c>
      <c r="CD24" s="76">
        <v>4052</v>
      </c>
      <c r="CE24" s="76">
        <v>3503</v>
      </c>
      <c r="CF24" s="76">
        <v>4409</v>
      </c>
      <c r="CG24" s="76">
        <v>4279</v>
      </c>
      <c r="CH24" s="76">
        <v>2956</v>
      </c>
      <c r="CI24" s="76">
        <v>3855</v>
      </c>
      <c r="CJ24" s="76">
        <v>3152</v>
      </c>
      <c r="CK24" s="76">
        <v>4246</v>
      </c>
      <c r="CL24" s="76">
        <v>2474</v>
      </c>
      <c r="CM24" s="76">
        <v>3282</v>
      </c>
      <c r="CN24" s="76">
        <v>3289</v>
      </c>
      <c r="CO24" s="76">
        <v>2849</v>
      </c>
      <c r="CP24" s="76">
        <v>3423</v>
      </c>
      <c r="CQ24" s="76">
        <v>3473</v>
      </c>
      <c r="CR24" s="76">
        <v>3233</v>
      </c>
      <c r="CS24" s="76">
        <v>3106</v>
      </c>
      <c r="CT24" s="76">
        <v>4018</v>
      </c>
      <c r="CU24" s="76">
        <v>5351</v>
      </c>
      <c r="CV24" s="76">
        <v>4012</v>
      </c>
      <c r="CW24" s="76">
        <v>3409</v>
      </c>
      <c r="CX24" s="76">
        <v>3489</v>
      </c>
      <c r="CY24" s="76">
        <v>3692</v>
      </c>
      <c r="CZ24" s="76">
        <v>3242</v>
      </c>
      <c r="DA24" s="76">
        <v>3508</v>
      </c>
      <c r="DB24" s="76">
        <v>3656</v>
      </c>
      <c r="DC24" s="76">
        <v>3591</v>
      </c>
      <c r="DD24" s="76">
        <v>2611</v>
      </c>
      <c r="DE24" s="76">
        <v>3381</v>
      </c>
      <c r="DF24" s="76">
        <v>3357</v>
      </c>
      <c r="DG24" s="76">
        <v>4113</v>
      </c>
      <c r="DH24" s="76">
        <v>3633</v>
      </c>
      <c r="DI24" s="76">
        <v>3123</v>
      </c>
      <c r="DJ24" s="76">
        <v>3367</v>
      </c>
      <c r="DK24" s="76">
        <v>3492</v>
      </c>
      <c r="DL24" s="76">
        <v>29</v>
      </c>
      <c r="DM24" s="76">
        <v>3966</v>
      </c>
      <c r="DN24" s="76">
        <v>3232</v>
      </c>
      <c r="DO24" s="76">
        <v>2819</v>
      </c>
      <c r="DP24" s="76">
        <v>3510</v>
      </c>
      <c r="DQ24" s="76">
        <v>2674</v>
      </c>
      <c r="DR24" s="76">
        <v>3976</v>
      </c>
      <c r="DS24" s="76">
        <v>4193</v>
      </c>
      <c r="DT24" s="76">
        <v>3732</v>
      </c>
      <c r="DU24" s="76">
        <v>4524</v>
      </c>
      <c r="DV24" s="76">
        <v>3020</v>
      </c>
      <c r="DW24" s="76">
        <v>3378</v>
      </c>
      <c r="DX24" s="76">
        <v>3425</v>
      </c>
      <c r="DY24" s="76">
        <v>3603</v>
      </c>
      <c r="DZ24" s="76">
        <v>3866</v>
      </c>
      <c r="EA24" s="3"/>
      <c r="EB24" s="3"/>
      <c r="EC24" s="3"/>
      <c r="ED24" s="3"/>
      <c r="EE24" s="3"/>
    </row>
    <row r="25" spans="1:135" x14ac:dyDescent="0.35">
      <c r="A25" s="11" t="s">
        <v>16</v>
      </c>
      <c r="B25" s="1" t="s">
        <v>48</v>
      </c>
      <c r="C25" s="1" t="s">
        <v>6</v>
      </c>
      <c r="D25" s="76">
        <v>1904</v>
      </c>
      <c r="E25" s="76">
        <v>2863</v>
      </c>
      <c r="F25" s="76">
        <v>2515</v>
      </c>
      <c r="G25" s="76">
        <v>2432</v>
      </c>
      <c r="H25" s="76">
        <v>2837</v>
      </c>
      <c r="I25" s="76">
        <v>2203</v>
      </c>
      <c r="J25" s="76">
        <v>2543</v>
      </c>
      <c r="K25" s="76">
        <v>2653</v>
      </c>
      <c r="L25" s="76">
        <v>3205</v>
      </c>
      <c r="M25" s="76">
        <v>1867</v>
      </c>
      <c r="N25" s="76">
        <v>2603</v>
      </c>
      <c r="O25" s="76">
        <v>3058</v>
      </c>
      <c r="P25" s="76">
        <v>3455</v>
      </c>
      <c r="Q25" s="76">
        <v>3388</v>
      </c>
      <c r="R25" s="76">
        <v>2853</v>
      </c>
      <c r="S25" s="76">
        <v>2409</v>
      </c>
      <c r="T25" s="76">
        <v>2664</v>
      </c>
      <c r="U25" s="76">
        <v>2418</v>
      </c>
      <c r="V25" s="76">
        <v>2469</v>
      </c>
      <c r="W25" s="76">
        <v>1951</v>
      </c>
      <c r="X25" s="76">
        <v>2076</v>
      </c>
      <c r="Y25" s="76">
        <v>2226</v>
      </c>
      <c r="Z25" s="76">
        <v>2056</v>
      </c>
      <c r="AA25" s="76">
        <v>3552</v>
      </c>
      <c r="AB25" s="76">
        <v>3245</v>
      </c>
      <c r="AC25" s="76">
        <v>3328</v>
      </c>
      <c r="AD25" s="76">
        <v>2502</v>
      </c>
      <c r="AE25" s="76">
        <v>2424</v>
      </c>
      <c r="AF25" s="76">
        <v>2873</v>
      </c>
      <c r="AG25" s="76">
        <v>2553</v>
      </c>
      <c r="AH25" s="76">
        <v>2988</v>
      </c>
      <c r="AI25" s="76">
        <v>2641</v>
      </c>
      <c r="AJ25" s="76">
        <v>2868</v>
      </c>
      <c r="AK25" s="76">
        <v>2912</v>
      </c>
      <c r="AL25" s="76">
        <v>3437</v>
      </c>
      <c r="AM25" s="76">
        <v>3076</v>
      </c>
      <c r="AN25" s="76">
        <v>2458</v>
      </c>
      <c r="AO25" s="76">
        <v>2703</v>
      </c>
      <c r="AP25" s="76">
        <v>2179</v>
      </c>
      <c r="AQ25" s="76">
        <v>2069</v>
      </c>
      <c r="AR25" s="76">
        <v>2541</v>
      </c>
      <c r="AS25" s="76">
        <v>2807</v>
      </c>
      <c r="AT25" s="76">
        <v>2883</v>
      </c>
      <c r="AU25" s="76">
        <v>2630</v>
      </c>
      <c r="AV25" s="76">
        <v>2096</v>
      </c>
      <c r="AW25" s="76">
        <v>3165</v>
      </c>
      <c r="AX25" s="76">
        <v>2563</v>
      </c>
      <c r="AY25" s="76">
        <v>2806</v>
      </c>
      <c r="AZ25" s="76">
        <v>3191</v>
      </c>
      <c r="BA25" s="76">
        <v>2884</v>
      </c>
      <c r="BB25" s="76">
        <v>3000</v>
      </c>
      <c r="BC25" s="76">
        <v>1777</v>
      </c>
      <c r="BD25" s="76">
        <v>2290</v>
      </c>
      <c r="BE25" s="76">
        <v>2565</v>
      </c>
      <c r="BF25" s="76">
        <v>3085</v>
      </c>
      <c r="BG25" s="76">
        <v>3254</v>
      </c>
      <c r="BH25" s="76">
        <v>3026</v>
      </c>
      <c r="BI25" s="76">
        <v>2349</v>
      </c>
      <c r="BJ25" s="76">
        <v>2558</v>
      </c>
      <c r="BK25" s="76">
        <v>2513</v>
      </c>
      <c r="BL25" s="76">
        <v>3065</v>
      </c>
      <c r="BM25" s="76">
        <v>3311</v>
      </c>
      <c r="BN25" s="76">
        <v>2658</v>
      </c>
      <c r="BO25" s="76">
        <v>2870</v>
      </c>
      <c r="BP25" s="76">
        <v>2933</v>
      </c>
      <c r="BQ25" s="76">
        <v>1984</v>
      </c>
      <c r="BR25" s="76">
        <v>2732</v>
      </c>
      <c r="BS25" s="76">
        <v>1756</v>
      </c>
      <c r="BT25" s="76">
        <v>2988</v>
      </c>
      <c r="BU25" s="76">
        <v>2402</v>
      </c>
      <c r="BV25" s="76">
        <v>2416</v>
      </c>
      <c r="BW25" s="76">
        <v>2233</v>
      </c>
      <c r="BX25" s="76">
        <v>1769</v>
      </c>
      <c r="BY25" s="76">
        <v>2626</v>
      </c>
      <c r="BZ25" s="76">
        <v>2213</v>
      </c>
      <c r="CA25" s="76">
        <v>3037</v>
      </c>
      <c r="CB25" s="76">
        <v>2544</v>
      </c>
      <c r="CC25" s="76">
        <v>2524</v>
      </c>
      <c r="CD25" s="76">
        <v>2229</v>
      </c>
      <c r="CE25" s="76">
        <v>2525</v>
      </c>
      <c r="CF25" s="76">
        <v>2095</v>
      </c>
      <c r="CG25" s="76">
        <v>1735</v>
      </c>
      <c r="CH25" s="76">
        <v>3677</v>
      </c>
      <c r="CI25" s="76">
        <v>2638</v>
      </c>
      <c r="CJ25" s="76">
        <v>3094</v>
      </c>
      <c r="CK25" s="76">
        <v>2517</v>
      </c>
      <c r="CL25" s="76">
        <v>2085</v>
      </c>
      <c r="CM25" s="76">
        <v>2548</v>
      </c>
      <c r="CN25" s="76">
        <v>2390</v>
      </c>
      <c r="CO25" s="76">
        <v>3311</v>
      </c>
      <c r="CP25" s="76">
        <v>1917</v>
      </c>
      <c r="CQ25" s="76">
        <v>3105</v>
      </c>
      <c r="CR25" s="76">
        <v>2039</v>
      </c>
      <c r="CS25" s="76">
        <v>1512</v>
      </c>
      <c r="CT25" s="76">
        <v>1737</v>
      </c>
      <c r="CU25" s="76">
        <v>3163</v>
      </c>
      <c r="CV25" s="76">
        <v>2264</v>
      </c>
      <c r="CW25" s="76">
        <v>2082</v>
      </c>
      <c r="CX25" s="76">
        <v>2433</v>
      </c>
      <c r="CY25" s="76">
        <v>2607</v>
      </c>
      <c r="CZ25" s="76">
        <v>2848</v>
      </c>
      <c r="DA25" s="76">
        <v>2216</v>
      </c>
      <c r="DB25" s="76">
        <v>2330</v>
      </c>
      <c r="DC25" s="76">
        <v>2033</v>
      </c>
      <c r="DD25" s="76">
        <v>2072</v>
      </c>
      <c r="DE25" s="76">
        <v>2902</v>
      </c>
      <c r="DF25" s="76">
        <v>2410</v>
      </c>
      <c r="DG25" s="76">
        <v>2205</v>
      </c>
      <c r="DH25" s="76">
        <v>2768</v>
      </c>
      <c r="DI25" s="76">
        <v>3200</v>
      </c>
      <c r="DJ25" s="76">
        <v>2635</v>
      </c>
      <c r="DK25" s="76">
        <v>2749</v>
      </c>
      <c r="DL25" s="76">
        <v>17</v>
      </c>
      <c r="DM25" s="76">
        <v>2389</v>
      </c>
      <c r="DN25" s="76">
        <v>2414</v>
      </c>
      <c r="DO25" s="76">
        <v>3196</v>
      </c>
      <c r="DP25" s="76">
        <v>2707</v>
      </c>
      <c r="DQ25" s="76">
        <v>3606</v>
      </c>
      <c r="DR25" s="76">
        <v>1785</v>
      </c>
      <c r="DS25" s="76">
        <v>2382</v>
      </c>
      <c r="DT25" s="76">
        <v>3421</v>
      </c>
      <c r="DU25" s="76">
        <v>2336</v>
      </c>
      <c r="DV25" s="76">
        <v>2410</v>
      </c>
      <c r="DW25" s="76">
        <v>2159</v>
      </c>
      <c r="DX25" s="76">
        <v>1755</v>
      </c>
      <c r="DY25" s="76">
        <v>1870</v>
      </c>
      <c r="DZ25" s="76">
        <v>2166</v>
      </c>
      <c r="EA25" s="3"/>
      <c r="EB25" s="3"/>
      <c r="EC25" s="3"/>
      <c r="ED25" s="3"/>
      <c r="EE25" s="3"/>
    </row>
    <row r="26" spans="1:135" x14ac:dyDescent="0.35">
      <c r="A26" s="11" t="s">
        <v>16</v>
      </c>
      <c r="B26" s="1" t="s">
        <v>48</v>
      </c>
      <c r="C26" s="1" t="s">
        <v>7</v>
      </c>
      <c r="D26" s="76">
        <v>110561</v>
      </c>
      <c r="E26" s="76">
        <v>102772</v>
      </c>
      <c r="F26" s="76">
        <v>113780</v>
      </c>
      <c r="G26" s="76">
        <v>100876</v>
      </c>
      <c r="H26" s="76">
        <v>92275</v>
      </c>
      <c r="I26" s="76">
        <v>95946</v>
      </c>
      <c r="J26" s="76">
        <v>93600</v>
      </c>
      <c r="K26" s="76">
        <v>92707</v>
      </c>
      <c r="L26" s="76">
        <v>84975</v>
      </c>
      <c r="M26" s="76">
        <v>109224</v>
      </c>
      <c r="N26" s="76">
        <v>108040</v>
      </c>
      <c r="O26" s="76">
        <v>96396</v>
      </c>
      <c r="P26" s="76">
        <v>103710</v>
      </c>
      <c r="Q26" s="76">
        <v>102095</v>
      </c>
      <c r="R26" s="76">
        <v>88760</v>
      </c>
      <c r="S26" s="76">
        <v>102984</v>
      </c>
      <c r="T26" s="76">
        <v>91384</v>
      </c>
      <c r="U26" s="76">
        <v>99445</v>
      </c>
      <c r="V26" s="76">
        <v>106283</v>
      </c>
      <c r="W26" s="76">
        <v>97138</v>
      </c>
      <c r="X26" s="76">
        <v>98534</v>
      </c>
      <c r="Y26" s="76">
        <v>98923</v>
      </c>
      <c r="Z26" s="76">
        <v>104271</v>
      </c>
      <c r="AA26" s="76">
        <v>106166</v>
      </c>
      <c r="AB26" s="76">
        <v>104109</v>
      </c>
      <c r="AC26" s="76">
        <v>115409</v>
      </c>
      <c r="AD26" s="76">
        <v>105906</v>
      </c>
      <c r="AE26" s="76">
        <v>111862</v>
      </c>
      <c r="AF26" s="76">
        <v>110260</v>
      </c>
      <c r="AG26" s="76">
        <v>106196</v>
      </c>
      <c r="AH26" s="76">
        <v>112790</v>
      </c>
      <c r="AI26" s="76">
        <v>106715</v>
      </c>
      <c r="AJ26" s="76">
        <v>106869</v>
      </c>
      <c r="AK26" s="76">
        <v>111290</v>
      </c>
      <c r="AL26" s="76">
        <v>104356</v>
      </c>
      <c r="AM26" s="76">
        <v>108182</v>
      </c>
      <c r="AN26" s="76">
        <v>105854</v>
      </c>
      <c r="AO26" s="76">
        <v>109721</v>
      </c>
      <c r="AP26" s="76">
        <v>109163</v>
      </c>
      <c r="AQ26" s="76">
        <v>115730</v>
      </c>
      <c r="AR26" s="76">
        <v>120782</v>
      </c>
      <c r="AS26" s="76">
        <v>116682</v>
      </c>
      <c r="AT26" s="76">
        <v>107954</v>
      </c>
      <c r="AU26" s="76">
        <v>105808</v>
      </c>
      <c r="AV26" s="76">
        <v>113788</v>
      </c>
      <c r="AW26" s="76">
        <v>109749</v>
      </c>
      <c r="AX26" s="76">
        <v>108281</v>
      </c>
      <c r="AY26" s="76">
        <v>111814</v>
      </c>
      <c r="AZ26" s="76">
        <v>111728</v>
      </c>
      <c r="BA26" s="76">
        <v>115326</v>
      </c>
      <c r="BB26" s="76">
        <v>116228</v>
      </c>
      <c r="BC26" s="76">
        <v>117224</v>
      </c>
      <c r="BD26" s="76">
        <v>115290</v>
      </c>
      <c r="BE26" s="76">
        <v>128148</v>
      </c>
      <c r="BF26" s="76">
        <v>122764</v>
      </c>
      <c r="BG26" s="76">
        <v>116248</v>
      </c>
      <c r="BH26" s="76">
        <v>105938</v>
      </c>
      <c r="BI26" s="76">
        <v>107864</v>
      </c>
      <c r="BJ26" s="76">
        <v>122288</v>
      </c>
      <c r="BK26" s="76">
        <v>118578</v>
      </c>
      <c r="BL26" s="76">
        <v>116371</v>
      </c>
      <c r="BM26" s="76">
        <v>133613</v>
      </c>
      <c r="BN26" s="76">
        <v>123246</v>
      </c>
      <c r="BO26" s="76">
        <v>112187</v>
      </c>
      <c r="BP26" s="76">
        <v>117389</v>
      </c>
      <c r="BQ26" s="76">
        <v>113566</v>
      </c>
      <c r="BR26" s="76">
        <v>99802</v>
      </c>
      <c r="BS26" s="76">
        <v>96791</v>
      </c>
      <c r="BT26" s="76">
        <v>94437</v>
      </c>
      <c r="BU26" s="76">
        <v>97480</v>
      </c>
      <c r="BV26" s="76">
        <v>101435</v>
      </c>
      <c r="BW26" s="76">
        <v>100534</v>
      </c>
      <c r="BX26" s="76">
        <v>102147</v>
      </c>
      <c r="BY26" s="76">
        <v>123369</v>
      </c>
      <c r="BZ26" s="76">
        <v>106294</v>
      </c>
      <c r="CA26" s="76">
        <v>111189</v>
      </c>
      <c r="CB26" s="76">
        <v>104011</v>
      </c>
      <c r="CC26" s="76">
        <v>104801</v>
      </c>
      <c r="CD26" s="76">
        <v>103761</v>
      </c>
      <c r="CE26" s="76">
        <v>98080</v>
      </c>
      <c r="CF26" s="76">
        <v>104608</v>
      </c>
      <c r="CG26" s="76">
        <v>99711</v>
      </c>
      <c r="CH26" s="76">
        <v>94275</v>
      </c>
      <c r="CI26" s="76">
        <v>101920</v>
      </c>
      <c r="CJ26" s="76">
        <v>88861</v>
      </c>
      <c r="CK26" s="76">
        <v>108279</v>
      </c>
      <c r="CL26" s="76">
        <v>94652</v>
      </c>
      <c r="CM26" s="76">
        <v>101802</v>
      </c>
      <c r="CN26" s="76">
        <v>100593</v>
      </c>
      <c r="CO26" s="76">
        <v>97942</v>
      </c>
      <c r="CP26" s="76">
        <v>96244</v>
      </c>
      <c r="CQ26" s="76">
        <v>96239</v>
      </c>
      <c r="CR26" s="76">
        <v>86617</v>
      </c>
      <c r="CS26" s="76">
        <v>85525</v>
      </c>
      <c r="CT26" s="76">
        <v>82386</v>
      </c>
      <c r="CU26" s="76">
        <v>39293</v>
      </c>
      <c r="CV26" s="76">
        <v>85681</v>
      </c>
      <c r="CW26" s="76">
        <v>95617</v>
      </c>
      <c r="CX26" s="76">
        <v>97944</v>
      </c>
      <c r="CY26" s="76">
        <v>95139</v>
      </c>
      <c r="CZ26" s="76">
        <v>93300</v>
      </c>
      <c r="DA26" s="76">
        <v>95322</v>
      </c>
      <c r="DB26" s="76">
        <v>94318</v>
      </c>
      <c r="DC26" s="76">
        <v>89872</v>
      </c>
      <c r="DD26" s="76">
        <v>92512</v>
      </c>
      <c r="DE26" s="76">
        <v>87880</v>
      </c>
      <c r="DF26" s="76">
        <v>89113</v>
      </c>
      <c r="DG26" s="76">
        <v>92893</v>
      </c>
      <c r="DH26" s="76">
        <v>95603</v>
      </c>
      <c r="DI26" s="76">
        <v>98093</v>
      </c>
      <c r="DJ26" s="76">
        <v>91195</v>
      </c>
      <c r="DK26" s="76">
        <v>103321</v>
      </c>
      <c r="DL26" s="76">
        <v>118</v>
      </c>
      <c r="DM26" s="76">
        <v>99108</v>
      </c>
      <c r="DN26" s="76">
        <v>90029</v>
      </c>
      <c r="DO26" s="76">
        <v>81923</v>
      </c>
      <c r="DP26" s="76">
        <v>89894</v>
      </c>
      <c r="DQ26" s="76">
        <v>94715</v>
      </c>
      <c r="DR26" s="76">
        <v>92991</v>
      </c>
      <c r="DS26" s="76">
        <v>90171</v>
      </c>
      <c r="DT26" s="76">
        <v>97087</v>
      </c>
      <c r="DU26" s="76">
        <v>104375</v>
      </c>
      <c r="DV26" s="76">
        <v>103487</v>
      </c>
      <c r="DW26" s="76">
        <v>96222</v>
      </c>
      <c r="DX26" s="76">
        <v>98102</v>
      </c>
      <c r="DY26" s="76">
        <v>91734</v>
      </c>
      <c r="DZ26" s="76">
        <v>96444</v>
      </c>
      <c r="EA26" s="3"/>
      <c r="EB26" s="3"/>
      <c r="EC26" s="3"/>
      <c r="ED26" s="3"/>
      <c r="EE26" s="3"/>
    </row>
    <row r="27" spans="1:135" x14ac:dyDescent="0.35">
      <c r="A27" s="11" t="s">
        <v>16</v>
      </c>
      <c r="B27" s="1" t="s">
        <v>48</v>
      </c>
      <c r="C27" s="1" t="s">
        <v>8</v>
      </c>
      <c r="D27" s="76">
        <v>0</v>
      </c>
      <c r="E27" s="76">
        <v>0</v>
      </c>
      <c r="F27" s="76">
        <v>0</v>
      </c>
      <c r="G27" s="76">
        <v>0</v>
      </c>
      <c r="H27" s="76">
        <v>0</v>
      </c>
      <c r="I27" s="76">
        <v>0</v>
      </c>
      <c r="J27" s="76">
        <v>0</v>
      </c>
      <c r="K27" s="76">
        <v>0</v>
      </c>
      <c r="L27" s="76">
        <v>0</v>
      </c>
      <c r="M27" s="76">
        <v>0</v>
      </c>
      <c r="N27" s="76">
        <v>0</v>
      </c>
      <c r="O27" s="76">
        <v>0</v>
      </c>
      <c r="P27" s="76">
        <v>0</v>
      </c>
      <c r="Q27" s="76">
        <v>0</v>
      </c>
      <c r="R27" s="76">
        <v>0</v>
      </c>
      <c r="S27" s="76">
        <v>0</v>
      </c>
      <c r="T27" s="76">
        <v>0</v>
      </c>
      <c r="U27" s="76">
        <v>0</v>
      </c>
      <c r="V27" s="76">
        <v>0</v>
      </c>
      <c r="W27" s="76">
        <v>0</v>
      </c>
      <c r="X27" s="76">
        <v>0</v>
      </c>
      <c r="Y27" s="76">
        <v>0</v>
      </c>
      <c r="Z27" s="76">
        <v>0</v>
      </c>
      <c r="AA27" s="76">
        <v>0</v>
      </c>
      <c r="AB27" s="76">
        <v>0</v>
      </c>
      <c r="AC27" s="76">
        <v>0</v>
      </c>
      <c r="AD27" s="76">
        <v>0</v>
      </c>
      <c r="AE27" s="76">
        <v>0</v>
      </c>
      <c r="AF27" s="76">
        <v>0</v>
      </c>
      <c r="AG27" s="76">
        <v>0</v>
      </c>
      <c r="AH27" s="76">
        <v>0</v>
      </c>
      <c r="AI27" s="76">
        <v>0</v>
      </c>
      <c r="AJ27" s="76">
        <v>0</v>
      </c>
      <c r="AK27" s="76">
        <v>0</v>
      </c>
      <c r="AL27" s="76">
        <v>0</v>
      </c>
      <c r="AM27" s="76">
        <v>0</v>
      </c>
      <c r="AN27" s="76">
        <v>0</v>
      </c>
      <c r="AO27" s="76">
        <v>0</v>
      </c>
      <c r="AP27" s="76">
        <v>0</v>
      </c>
      <c r="AQ27" s="76">
        <v>0</v>
      </c>
      <c r="AR27" s="76">
        <v>0</v>
      </c>
      <c r="AS27" s="76">
        <v>0</v>
      </c>
      <c r="AT27" s="76">
        <v>0</v>
      </c>
      <c r="AU27" s="76">
        <v>0</v>
      </c>
      <c r="AV27" s="76">
        <v>0</v>
      </c>
      <c r="AW27" s="76">
        <v>0</v>
      </c>
      <c r="AX27" s="76">
        <v>0</v>
      </c>
      <c r="AY27" s="76">
        <v>0</v>
      </c>
      <c r="AZ27" s="76">
        <v>0</v>
      </c>
      <c r="BA27" s="76">
        <v>0</v>
      </c>
      <c r="BB27" s="76">
        <v>0</v>
      </c>
      <c r="BC27" s="76">
        <v>0</v>
      </c>
      <c r="BD27" s="76">
        <v>0</v>
      </c>
      <c r="BE27" s="76">
        <v>0</v>
      </c>
      <c r="BF27" s="76">
        <v>0</v>
      </c>
      <c r="BG27" s="76">
        <v>0</v>
      </c>
      <c r="BH27" s="76">
        <v>0</v>
      </c>
      <c r="BI27" s="76">
        <v>0</v>
      </c>
      <c r="BJ27" s="76">
        <v>0</v>
      </c>
      <c r="BK27" s="76">
        <v>0</v>
      </c>
      <c r="BL27" s="76">
        <v>0</v>
      </c>
      <c r="BM27" s="76">
        <v>0</v>
      </c>
      <c r="BN27" s="76">
        <v>0</v>
      </c>
      <c r="BO27" s="76">
        <v>0</v>
      </c>
      <c r="BP27" s="76">
        <v>0</v>
      </c>
      <c r="BQ27" s="76">
        <v>0</v>
      </c>
      <c r="BR27" s="76">
        <v>0</v>
      </c>
      <c r="BS27" s="76">
        <v>0</v>
      </c>
      <c r="BT27" s="76">
        <v>0</v>
      </c>
      <c r="BU27" s="76">
        <v>0</v>
      </c>
      <c r="BV27" s="76">
        <v>0</v>
      </c>
      <c r="BW27" s="76">
        <v>0</v>
      </c>
      <c r="BX27" s="76">
        <v>0</v>
      </c>
      <c r="BY27" s="76">
        <v>0</v>
      </c>
      <c r="BZ27" s="76">
        <v>0</v>
      </c>
      <c r="CA27" s="76">
        <v>0</v>
      </c>
      <c r="CB27" s="76">
        <v>0</v>
      </c>
      <c r="CC27" s="76">
        <v>0</v>
      </c>
      <c r="CD27" s="76">
        <v>0</v>
      </c>
      <c r="CE27" s="76">
        <v>0</v>
      </c>
      <c r="CF27" s="76">
        <v>0</v>
      </c>
      <c r="CG27" s="76">
        <v>0</v>
      </c>
      <c r="CH27" s="76">
        <v>0</v>
      </c>
      <c r="CI27" s="76">
        <v>0</v>
      </c>
      <c r="CJ27" s="76">
        <v>0</v>
      </c>
      <c r="CK27" s="76">
        <v>0</v>
      </c>
      <c r="CL27" s="76">
        <v>0</v>
      </c>
      <c r="CM27" s="76">
        <v>0</v>
      </c>
      <c r="CN27" s="76">
        <v>0</v>
      </c>
      <c r="CO27" s="76">
        <v>0</v>
      </c>
      <c r="CP27" s="76">
        <v>0</v>
      </c>
      <c r="CQ27" s="76">
        <v>0</v>
      </c>
      <c r="CR27" s="76">
        <v>0</v>
      </c>
      <c r="CS27" s="76">
        <v>0</v>
      </c>
      <c r="CT27" s="76">
        <v>0</v>
      </c>
      <c r="CU27" s="76">
        <v>0</v>
      </c>
      <c r="CV27" s="76">
        <v>0</v>
      </c>
      <c r="CW27" s="76">
        <v>0</v>
      </c>
      <c r="CX27" s="76">
        <v>0</v>
      </c>
      <c r="CY27" s="76">
        <v>0</v>
      </c>
      <c r="CZ27" s="76">
        <v>0</v>
      </c>
      <c r="DA27" s="76">
        <v>0</v>
      </c>
      <c r="DB27" s="76">
        <v>0</v>
      </c>
      <c r="DC27" s="76">
        <v>0</v>
      </c>
      <c r="DD27" s="76">
        <v>0</v>
      </c>
      <c r="DE27" s="76">
        <v>0</v>
      </c>
      <c r="DF27" s="76">
        <v>0</v>
      </c>
      <c r="DG27" s="76">
        <v>0</v>
      </c>
      <c r="DH27" s="76">
        <v>0</v>
      </c>
      <c r="DI27" s="76">
        <v>0</v>
      </c>
      <c r="DJ27" s="76">
        <v>0</v>
      </c>
      <c r="DK27" s="76">
        <v>0</v>
      </c>
      <c r="DL27" s="76">
        <v>0</v>
      </c>
      <c r="DM27" s="76">
        <v>0</v>
      </c>
      <c r="DN27" s="76">
        <v>0</v>
      </c>
      <c r="DO27" s="76">
        <v>0</v>
      </c>
      <c r="DP27" s="76">
        <v>0</v>
      </c>
      <c r="DQ27" s="76">
        <v>0</v>
      </c>
      <c r="DR27" s="76">
        <v>0</v>
      </c>
      <c r="DS27" s="76">
        <v>0</v>
      </c>
      <c r="DT27" s="76">
        <v>0</v>
      </c>
      <c r="DU27" s="76">
        <v>0</v>
      </c>
      <c r="DV27" s="76">
        <v>0</v>
      </c>
      <c r="DW27" s="76">
        <v>0</v>
      </c>
      <c r="DX27" s="76">
        <v>0</v>
      </c>
      <c r="DY27" s="76">
        <v>0</v>
      </c>
      <c r="DZ27" s="76">
        <v>0</v>
      </c>
      <c r="EA27" s="3"/>
      <c r="EB27" s="3"/>
      <c r="EC27" s="3"/>
      <c r="ED27" s="3"/>
      <c r="EE27" s="3"/>
    </row>
    <row r="28" spans="1:135" x14ac:dyDescent="0.35">
      <c r="A28" s="11" t="s">
        <v>16</v>
      </c>
      <c r="B28" s="1" t="s">
        <v>48</v>
      </c>
      <c r="C28" s="1" t="s">
        <v>9</v>
      </c>
      <c r="D28" s="76">
        <v>247</v>
      </c>
      <c r="E28" s="76">
        <v>224</v>
      </c>
      <c r="F28" s="76">
        <v>226</v>
      </c>
      <c r="G28" s="76">
        <v>173</v>
      </c>
      <c r="H28" s="76">
        <v>169</v>
      </c>
      <c r="I28" s="76">
        <v>203</v>
      </c>
      <c r="J28" s="76">
        <v>198</v>
      </c>
      <c r="K28" s="76">
        <v>226</v>
      </c>
      <c r="L28" s="76">
        <v>219</v>
      </c>
      <c r="M28" s="76">
        <v>216</v>
      </c>
      <c r="N28" s="76">
        <v>244</v>
      </c>
      <c r="O28" s="76">
        <v>297</v>
      </c>
      <c r="P28" s="76">
        <v>230</v>
      </c>
      <c r="Q28" s="76">
        <v>324</v>
      </c>
      <c r="R28" s="76">
        <v>238</v>
      </c>
      <c r="S28" s="76">
        <v>280</v>
      </c>
      <c r="T28" s="76">
        <v>296</v>
      </c>
      <c r="U28" s="76">
        <v>205</v>
      </c>
      <c r="V28" s="76">
        <v>212</v>
      </c>
      <c r="W28" s="76">
        <v>355</v>
      </c>
      <c r="X28" s="76">
        <v>249</v>
      </c>
      <c r="Y28" s="76">
        <v>253</v>
      </c>
      <c r="Z28" s="76">
        <v>253</v>
      </c>
      <c r="AA28" s="76">
        <v>239</v>
      </c>
      <c r="AB28" s="76">
        <v>304</v>
      </c>
      <c r="AC28" s="76">
        <v>229</v>
      </c>
      <c r="AD28" s="76">
        <v>224</v>
      </c>
      <c r="AE28" s="76">
        <v>308</v>
      </c>
      <c r="AF28" s="76">
        <v>301</v>
      </c>
      <c r="AG28" s="76">
        <v>206</v>
      </c>
      <c r="AH28" s="76">
        <v>255</v>
      </c>
      <c r="AI28" s="76">
        <v>327</v>
      </c>
      <c r="AJ28" s="76">
        <v>273</v>
      </c>
      <c r="AK28" s="76">
        <v>252</v>
      </c>
      <c r="AL28" s="76">
        <v>231</v>
      </c>
      <c r="AM28" s="76">
        <v>251</v>
      </c>
      <c r="AN28" s="76">
        <v>309</v>
      </c>
      <c r="AO28" s="76">
        <v>253</v>
      </c>
      <c r="AP28" s="76">
        <v>286</v>
      </c>
      <c r="AQ28" s="76">
        <v>295</v>
      </c>
      <c r="AR28" s="76">
        <v>327</v>
      </c>
      <c r="AS28" s="76">
        <v>268</v>
      </c>
      <c r="AT28" s="76">
        <v>300</v>
      </c>
      <c r="AU28" s="76">
        <v>290</v>
      </c>
      <c r="AV28" s="76">
        <v>257</v>
      </c>
      <c r="AW28" s="76">
        <v>276</v>
      </c>
      <c r="AX28" s="76">
        <v>373</v>
      </c>
      <c r="AY28" s="76">
        <v>331</v>
      </c>
      <c r="AZ28" s="76">
        <v>341</v>
      </c>
      <c r="BA28" s="76">
        <v>338</v>
      </c>
      <c r="BB28" s="76">
        <v>249</v>
      </c>
      <c r="BC28" s="76">
        <v>290</v>
      </c>
      <c r="BD28" s="76">
        <v>299</v>
      </c>
      <c r="BE28" s="76">
        <v>250</v>
      </c>
      <c r="BF28" s="76">
        <v>330</v>
      </c>
      <c r="BG28" s="76">
        <v>320</v>
      </c>
      <c r="BH28" s="76">
        <v>305</v>
      </c>
      <c r="BI28" s="76">
        <v>355</v>
      </c>
      <c r="BJ28" s="76">
        <v>328</v>
      </c>
      <c r="BK28" s="76">
        <v>301</v>
      </c>
      <c r="BL28" s="76">
        <v>256</v>
      </c>
      <c r="BM28" s="76">
        <v>276</v>
      </c>
      <c r="BN28" s="76">
        <v>289</v>
      </c>
      <c r="BO28" s="76">
        <v>282</v>
      </c>
      <c r="BP28" s="76">
        <v>283</v>
      </c>
      <c r="BQ28" s="76">
        <v>328</v>
      </c>
      <c r="BR28" s="76">
        <v>321</v>
      </c>
      <c r="BS28" s="76">
        <v>324</v>
      </c>
      <c r="BT28" s="76">
        <v>341</v>
      </c>
      <c r="BU28" s="76">
        <v>425</v>
      </c>
      <c r="BV28" s="76">
        <v>275</v>
      </c>
      <c r="BW28" s="76">
        <v>275</v>
      </c>
      <c r="BX28" s="76">
        <v>306</v>
      </c>
      <c r="BY28" s="76">
        <v>374</v>
      </c>
      <c r="BZ28" s="76">
        <v>342</v>
      </c>
      <c r="CA28" s="76">
        <v>358</v>
      </c>
      <c r="CB28" s="76">
        <v>422</v>
      </c>
      <c r="CC28" s="76">
        <v>338</v>
      </c>
      <c r="CD28" s="76">
        <v>476</v>
      </c>
      <c r="CE28" s="76">
        <v>341</v>
      </c>
      <c r="CF28" s="76">
        <v>356</v>
      </c>
      <c r="CG28" s="76">
        <v>365</v>
      </c>
      <c r="CH28" s="76">
        <v>347</v>
      </c>
      <c r="CI28" s="76">
        <v>401</v>
      </c>
      <c r="CJ28" s="76">
        <v>306</v>
      </c>
      <c r="CK28" s="76">
        <v>386</v>
      </c>
      <c r="CL28" s="76">
        <v>369</v>
      </c>
      <c r="CM28" s="76">
        <v>357</v>
      </c>
      <c r="CN28" s="76">
        <v>339</v>
      </c>
      <c r="CO28" s="76">
        <v>386</v>
      </c>
      <c r="CP28" s="76">
        <v>379</v>
      </c>
      <c r="CQ28" s="76">
        <v>411</v>
      </c>
      <c r="CR28" s="76">
        <v>396</v>
      </c>
      <c r="CS28" s="76">
        <v>320</v>
      </c>
      <c r="CT28" s="76">
        <v>377</v>
      </c>
      <c r="CU28" s="76">
        <v>400</v>
      </c>
      <c r="CV28" s="76">
        <v>393</v>
      </c>
      <c r="CW28" s="76">
        <v>352</v>
      </c>
      <c r="CX28" s="76">
        <v>341</v>
      </c>
      <c r="CY28" s="76">
        <v>291</v>
      </c>
      <c r="CZ28" s="76">
        <v>306</v>
      </c>
      <c r="DA28" s="76">
        <v>348</v>
      </c>
      <c r="DB28" s="76">
        <v>383</v>
      </c>
      <c r="DC28" s="76">
        <v>351</v>
      </c>
      <c r="DD28" s="76">
        <v>338</v>
      </c>
      <c r="DE28" s="76">
        <v>390</v>
      </c>
      <c r="DF28" s="76">
        <v>292</v>
      </c>
      <c r="DG28" s="76">
        <v>412</v>
      </c>
      <c r="DH28" s="76">
        <v>367</v>
      </c>
      <c r="DI28" s="76">
        <v>420</v>
      </c>
      <c r="DJ28" s="76">
        <v>417</v>
      </c>
      <c r="DK28" s="76">
        <v>385</v>
      </c>
      <c r="DL28" s="76">
        <v>71</v>
      </c>
      <c r="DM28" s="76">
        <v>421</v>
      </c>
      <c r="DN28" s="76">
        <v>418</v>
      </c>
      <c r="DO28" s="76">
        <v>426</v>
      </c>
      <c r="DP28" s="76">
        <v>394</v>
      </c>
      <c r="DQ28" s="76">
        <v>420</v>
      </c>
      <c r="DR28" s="76">
        <v>461</v>
      </c>
      <c r="DS28" s="76">
        <v>393</v>
      </c>
      <c r="DT28" s="76">
        <v>398</v>
      </c>
      <c r="DU28" s="76">
        <v>532</v>
      </c>
      <c r="DV28" s="76">
        <v>410</v>
      </c>
      <c r="DW28" s="76">
        <v>438</v>
      </c>
      <c r="DX28" s="76">
        <v>413</v>
      </c>
      <c r="DY28" s="76">
        <v>437</v>
      </c>
      <c r="DZ28" s="76">
        <v>401</v>
      </c>
      <c r="EA28" s="3"/>
      <c r="EB28" s="3"/>
      <c r="EC28" s="3"/>
      <c r="ED28" s="3"/>
      <c r="EE28" s="3"/>
    </row>
    <row r="29" spans="1:135" x14ac:dyDescent="0.35">
      <c r="A29" s="11" t="s">
        <v>16</v>
      </c>
      <c r="B29" s="1" t="s">
        <v>10</v>
      </c>
      <c r="C29" s="1" t="s">
        <v>1</v>
      </c>
      <c r="D29" s="76">
        <v>266</v>
      </c>
      <c r="E29" s="76">
        <v>208</v>
      </c>
      <c r="F29" s="76">
        <v>196</v>
      </c>
      <c r="G29" s="76">
        <v>208</v>
      </c>
      <c r="H29" s="76">
        <v>305</v>
      </c>
      <c r="I29" s="76">
        <v>222</v>
      </c>
      <c r="J29" s="76">
        <v>357</v>
      </c>
      <c r="K29" s="76">
        <v>265</v>
      </c>
      <c r="L29" s="76">
        <v>259</v>
      </c>
      <c r="M29" s="76">
        <v>191</v>
      </c>
      <c r="N29" s="76">
        <v>265</v>
      </c>
      <c r="O29" s="76">
        <v>78</v>
      </c>
      <c r="P29" s="76">
        <v>212</v>
      </c>
      <c r="Q29" s="76">
        <v>277</v>
      </c>
      <c r="R29" s="76">
        <v>294</v>
      </c>
      <c r="S29" s="76">
        <v>257</v>
      </c>
      <c r="T29" s="76">
        <v>192</v>
      </c>
      <c r="U29" s="76">
        <v>320</v>
      </c>
      <c r="V29" s="76">
        <v>264</v>
      </c>
      <c r="W29" s="76">
        <v>161</v>
      </c>
      <c r="X29" s="76">
        <v>222</v>
      </c>
      <c r="Y29" s="76">
        <v>324</v>
      </c>
      <c r="Z29" s="76">
        <v>261</v>
      </c>
      <c r="AA29" s="76">
        <v>375</v>
      </c>
      <c r="AB29" s="76">
        <v>218</v>
      </c>
      <c r="AC29" s="76">
        <v>274</v>
      </c>
      <c r="AD29" s="76">
        <v>255</v>
      </c>
      <c r="AE29" s="76">
        <v>249</v>
      </c>
      <c r="AF29" s="76">
        <v>338</v>
      </c>
      <c r="AG29" s="76">
        <v>329</v>
      </c>
      <c r="AH29" s="76">
        <v>304</v>
      </c>
      <c r="AI29" s="76">
        <v>184</v>
      </c>
      <c r="AJ29" s="76">
        <v>282</v>
      </c>
      <c r="AK29" s="76">
        <v>301</v>
      </c>
      <c r="AL29" s="76">
        <v>242</v>
      </c>
      <c r="AM29" s="76">
        <v>285</v>
      </c>
      <c r="AN29" s="76">
        <v>245</v>
      </c>
      <c r="AO29" s="76">
        <v>236</v>
      </c>
      <c r="AP29" s="76">
        <v>255</v>
      </c>
      <c r="AQ29" s="76">
        <v>276</v>
      </c>
      <c r="AR29" s="76">
        <v>323</v>
      </c>
      <c r="AS29" s="76">
        <v>309</v>
      </c>
      <c r="AT29" s="76">
        <v>193</v>
      </c>
      <c r="AU29" s="76">
        <v>263</v>
      </c>
      <c r="AV29" s="76">
        <v>344</v>
      </c>
      <c r="AW29" s="76">
        <v>259</v>
      </c>
      <c r="AX29" s="76">
        <v>218</v>
      </c>
      <c r="AY29" s="76">
        <v>316</v>
      </c>
      <c r="AZ29" s="76">
        <v>214</v>
      </c>
      <c r="BA29" s="76">
        <v>199</v>
      </c>
      <c r="BB29" s="76">
        <v>338</v>
      </c>
      <c r="BC29" s="76">
        <v>245</v>
      </c>
      <c r="BD29" s="76">
        <v>286</v>
      </c>
      <c r="BE29" s="76">
        <v>387</v>
      </c>
      <c r="BF29" s="76">
        <v>321</v>
      </c>
      <c r="BG29" s="76">
        <v>281</v>
      </c>
      <c r="BH29" s="76">
        <v>225</v>
      </c>
      <c r="BI29" s="76">
        <v>257</v>
      </c>
      <c r="BJ29" s="76">
        <v>326</v>
      </c>
      <c r="BK29" s="76">
        <v>357</v>
      </c>
      <c r="BL29" s="76">
        <v>350</v>
      </c>
      <c r="BM29" s="76">
        <v>251</v>
      </c>
      <c r="BN29" s="76">
        <v>241</v>
      </c>
      <c r="BO29" s="76">
        <v>246</v>
      </c>
      <c r="BP29" s="76">
        <v>349</v>
      </c>
      <c r="BQ29" s="76">
        <v>313</v>
      </c>
      <c r="BR29" s="76">
        <v>247</v>
      </c>
      <c r="BS29" s="76">
        <v>294</v>
      </c>
      <c r="BT29" s="76">
        <v>265</v>
      </c>
      <c r="BU29" s="76">
        <v>170</v>
      </c>
      <c r="BV29" s="76">
        <v>352</v>
      </c>
      <c r="BW29" s="76">
        <v>568</v>
      </c>
      <c r="BX29" s="76">
        <v>301</v>
      </c>
      <c r="BY29" s="76">
        <v>282</v>
      </c>
      <c r="BZ29" s="76">
        <v>302</v>
      </c>
      <c r="CA29" s="76">
        <v>256</v>
      </c>
      <c r="CB29" s="76">
        <v>362</v>
      </c>
      <c r="CC29" s="76">
        <v>392</v>
      </c>
      <c r="CD29" s="76">
        <v>233</v>
      </c>
      <c r="CE29" s="76">
        <v>338</v>
      </c>
      <c r="CF29" s="76">
        <v>244</v>
      </c>
      <c r="CG29" s="76">
        <v>323</v>
      </c>
      <c r="CH29" s="76">
        <v>370</v>
      </c>
      <c r="CI29" s="76">
        <v>277</v>
      </c>
      <c r="CJ29" s="76">
        <v>234</v>
      </c>
      <c r="CK29" s="76">
        <v>373</v>
      </c>
      <c r="CL29" s="76">
        <v>445</v>
      </c>
      <c r="CM29" s="76">
        <v>317</v>
      </c>
      <c r="CN29" s="76">
        <v>490</v>
      </c>
      <c r="CO29" s="76">
        <v>338</v>
      </c>
      <c r="CP29" s="76">
        <v>288</v>
      </c>
      <c r="CQ29" s="76">
        <v>186</v>
      </c>
      <c r="CR29" s="76">
        <v>307</v>
      </c>
      <c r="CS29" s="76">
        <v>308</v>
      </c>
      <c r="CT29" s="76">
        <v>341</v>
      </c>
      <c r="CU29" s="76">
        <v>278</v>
      </c>
      <c r="CV29" s="76">
        <v>393</v>
      </c>
      <c r="CW29" s="76">
        <v>330</v>
      </c>
      <c r="CX29" s="76">
        <v>396</v>
      </c>
      <c r="CY29" s="76">
        <v>397</v>
      </c>
      <c r="CZ29" s="76">
        <v>413</v>
      </c>
      <c r="DA29" s="76">
        <v>379</v>
      </c>
      <c r="DB29" s="76">
        <v>256</v>
      </c>
      <c r="DC29" s="76">
        <v>220</v>
      </c>
      <c r="DD29" s="76">
        <v>306</v>
      </c>
      <c r="DE29" s="76">
        <v>355</v>
      </c>
      <c r="DF29" s="76">
        <v>442</v>
      </c>
      <c r="DG29" s="76">
        <v>367</v>
      </c>
      <c r="DH29" s="76">
        <v>306</v>
      </c>
      <c r="DI29" s="76">
        <v>325</v>
      </c>
      <c r="DJ29" s="76">
        <v>281</v>
      </c>
      <c r="DK29" s="76">
        <v>439</v>
      </c>
      <c r="DL29" s="76">
        <v>22</v>
      </c>
      <c r="DM29" s="76">
        <v>323</v>
      </c>
      <c r="DN29" s="76">
        <v>351</v>
      </c>
      <c r="DO29" s="76">
        <v>213</v>
      </c>
      <c r="DP29" s="76">
        <v>394</v>
      </c>
      <c r="DQ29" s="76">
        <v>395</v>
      </c>
      <c r="DR29" s="76">
        <v>369</v>
      </c>
      <c r="DS29" s="76">
        <v>494</v>
      </c>
      <c r="DT29" s="76">
        <v>471</v>
      </c>
      <c r="DU29" s="76">
        <v>387</v>
      </c>
      <c r="DV29" s="76">
        <v>380</v>
      </c>
      <c r="DW29" s="76">
        <v>393</v>
      </c>
      <c r="DX29" s="76">
        <v>410</v>
      </c>
      <c r="DY29" s="76">
        <v>395</v>
      </c>
      <c r="DZ29" s="76">
        <v>422</v>
      </c>
      <c r="EA29" s="3"/>
      <c r="EB29" s="3"/>
      <c r="EC29" s="3"/>
      <c r="ED29" s="3"/>
      <c r="EE29" s="3"/>
    </row>
    <row r="30" spans="1:135" x14ac:dyDescent="0.35">
      <c r="A30" s="11" t="s">
        <v>16</v>
      </c>
      <c r="B30" s="1" t="s">
        <v>10</v>
      </c>
      <c r="C30" s="1" t="s">
        <v>2</v>
      </c>
      <c r="D30" s="76">
        <v>386</v>
      </c>
      <c r="E30" s="76">
        <v>398</v>
      </c>
      <c r="F30" s="76">
        <v>447</v>
      </c>
      <c r="G30" s="76">
        <v>522</v>
      </c>
      <c r="H30" s="76">
        <v>262</v>
      </c>
      <c r="I30" s="76">
        <v>421</v>
      </c>
      <c r="J30" s="76">
        <v>255</v>
      </c>
      <c r="K30" s="76">
        <v>389</v>
      </c>
      <c r="L30" s="76">
        <v>180</v>
      </c>
      <c r="M30" s="76">
        <v>317</v>
      </c>
      <c r="N30" s="76">
        <v>224</v>
      </c>
      <c r="O30" s="76">
        <v>335</v>
      </c>
      <c r="P30" s="76">
        <v>319</v>
      </c>
      <c r="Q30" s="76">
        <v>316</v>
      </c>
      <c r="R30" s="76">
        <v>353</v>
      </c>
      <c r="S30" s="76">
        <v>429</v>
      </c>
      <c r="T30" s="76">
        <v>386</v>
      </c>
      <c r="U30" s="76">
        <v>351</v>
      </c>
      <c r="V30" s="76">
        <v>458</v>
      </c>
      <c r="W30" s="76">
        <v>374</v>
      </c>
      <c r="X30" s="76">
        <v>419</v>
      </c>
      <c r="Y30" s="76">
        <v>265</v>
      </c>
      <c r="Z30" s="76">
        <v>319</v>
      </c>
      <c r="AA30" s="76">
        <v>262</v>
      </c>
      <c r="AB30" s="76">
        <v>369</v>
      </c>
      <c r="AC30" s="76">
        <v>488</v>
      </c>
      <c r="AD30" s="76">
        <v>304</v>
      </c>
      <c r="AE30" s="76">
        <v>392</v>
      </c>
      <c r="AF30" s="76">
        <v>231</v>
      </c>
      <c r="AG30" s="76">
        <v>426</v>
      </c>
      <c r="AH30" s="76">
        <v>375</v>
      </c>
      <c r="AI30" s="76">
        <v>577</v>
      </c>
      <c r="AJ30" s="76">
        <v>434</v>
      </c>
      <c r="AK30" s="76">
        <v>310</v>
      </c>
      <c r="AL30" s="76">
        <v>482</v>
      </c>
      <c r="AM30" s="76">
        <v>434</v>
      </c>
      <c r="AN30" s="76">
        <v>467</v>
      </c>
      <c r="AO30" s="76">
        <v>459</v>
      </c>
      <c r="AP30" s="76">
        <v>445</v>
      </c>
      <c r="AQ30" s="76">
        <v>508</v>
      </c>
      <c r="AR30" s="76">
        <v>331</v>
      </c>
      <c r="AS30" s="76">
        <v>329</v>
      </c>
      <c r="AT30" s="76">
        <v>467</v>
      </c>
      <c r="AU30" s="76">
        <v>479</v>
      </c>
      <c r="AV30" s="76">
        <v>213</v>
      </c>
      <c r="AW30" s="76">
        <v>277</v>
      </c>
      <c r="AX30" s="76">
        <v>381</v>
      </c>
      <c r="AY30" s="76">
        <v>293</v>
      </c>
      <c r="AZ30" s="76">
        <v>388</v>
      </c>
      <c r="BA30" s="76">
        <v>330</v>
      </c>
      <c r="BB30" s="76">
        <v>507</v>
      </c>
      <c r="BC30" s="76">
        <v>410</v>
      </c>
      <c r="BD30" s="76">
        <v>514</v>
      </c>
      <c r="BE30" s="76">
        <v>351</v>
      </c>
      <c r="BF30" s="76">
        <v>175</v>
      </c>
      <c r="BG30" s="76">
        <v>348</v>
      </c>
      <c r="BH30" s="76">
        <v>468</v>
      </c>
      <c r="BI30" s="76">
        <v>442</v>
      </c>
      <c r="BJ30" s="76">
        <v>405</v>
      </c>
      <c r="BK30" s="76">
        <v>417</v>
      </c>
      <c r="BL30" s="76">
        <v>625</v>
      </c>
      <c r="BM30" s="76">
        <v>546</v>
      </c>
      <c r="BN30" s="76">
        <v>654</v>
      </c>
      <c r="BO30" s="76">
        <v>904</v>
      </c>
      <c r="BP30" s="76">
        <v>547</v>
      </c>
      <c r="BQ30" s="76">
        <v>426</v>
      </c>
      <c r="BR30" s="76">
        <v>422</v>
      </c>
      <c r="BS30" s="76">
        <v>537</v>
      </c>
      <c r="BT30" s="76">
        <v>393</v>
      </c>
      <c r="BU30" s="76">
        <v>354</v>
      </c>
      <c r="BV30" s="76">
        <v>455</v>
      </c>
      <c r="BW30" s="76">
        <v>575</v>
      </c>
      <c r="BX30" s="76">
        <v>667</v>
      </c>
      <c r="BY30" s="76">
        <v>560</v>
      </c>
      <c r="BZ30" s="76">
        <v>541</v>
      </c>
      <c r="CA30" s="76">
        <v>430</v>
      </c>
      <c r="CB30" s="76">
        <v>267</v>
      </c>
      <c r="CC30" s="76">
        <v>310</v>
      </c>
      <c r="CD30" s="76">
        <v>583</v>
      </c>
      <c r="CE30" s="76">
        <v>464</v>
      </c>
      <c r="CF30" s="76">
        <v>557</v>
      </c>
      <c r="CG30" s="76">
        <v>375</v>
      </c>
      <c r="CH30" s="76">
        <v>302</v>
      </c>
      <c r="CI30" s="76">
        <v>494</v>
      </c>
      <c r="CJ30" s="76">
        <v>740</v>
      </c>
      <c r="CK30" s="76">
        <v>502</v>
      </c>
      <c r="CL30" s="76">
        <v>293</v>
      </c>
      <c r="CM30" s="76">
        <v>529</v>
      </c>
      <c r="CN30" s="76">
        <v>259</v>
      </c>
      <c r="CO30" s="76">
        <v>298</v>
      </c>
      <c r="CP30" s="76">
        <v>472</v>
      </c>
      <c r="CQ30" s="76">
        <v>454</v>
      </c>
      <c r="CR30" s="76">
        <v>312</v>
      </c>
      <c r="CS30" s="76">
        <v>623</v>
      </c>
      <c r="CT30" s="76">
        <v>460</v>
      </c>
      <c r="CU30" s="76">
        <v>515</v>
      </c>
      <c r="CV30" s="76">
        <v>531</v>
      </c>
      <c r="CW30" s="76">
        <v>302</v>
      </c>
      <c r="CX30" s="76">
        <v>493</v>
      </c>
      <c r="CY30" s="76">
        <v>526</v>
      </c>
      <c r="CZ30" s="76">
        <v>434</v>
      </c>
      <c r="DA30" s="76">
        <v>345</v>
      </c>
      <c r="DB30" s="76">
        <v>577</v>
      </c>
      <c r="DC30" s="76">
        <v>572</v>
      </c>
      <c r="DD30" s="76">
        <v>498</v>
      </c>
      <c r="DE30" s="76">
        <v>282</v>
      </c>
      <c r="DF30" s="76">
        <v>530</v>
      </c>
      <c r="DG30" s="76">
        <v>427</v>
      </c>
      <c r="DH30" s="76">
        <v>397</v>
      </c>
      <c r="DI30" s="76">
        <v>665</v>
      </c>
      <c r="DJ30" s="76">
        <v>586</v>
      </c>
      <c r="DK30" s="76">
        <v>446</v>
      </c>
      <c r="DL30" s="76">
        <v>18</v>
      </c>
      <c r="DM30" s="76">
        <v>445</v>
      </c>
      <c r="DN30" s="76">
        <v>518</v>
      </c>
      <c r="DO30" s="76">
        <v>616</v>
      </c>
      <c r="DP30" s="76">
        <v>583</v>
      </c>
      <c r="DQ30" s="76">
        <v>518</v>
      </c>
      <c r="DR30" s="76">
        <v>645</v>
      </c>
      <c r="DS30" s="76">
        <v>550</v>
      </c>
      <c r="DT30" s="76">
        <v>598</v>
      </c>
      <c r="DU30" s="76">
        <v>380</v>
      </c>
      <c r="DV30" s="76">
        <v>635</v>
      </c>
      <c r="DW30" s="76">
        <v>446</v>
      </c>
      <c r="DX30" s="76">
        <v>686</v>
      </c>
      <c r="DY30" s="76">
        <v>563</v>
      </c>
      <c r="DZ30" s="76">
        <v>608</v>
      </c>
      <c r="EA30" s="3"/>
      <c r="EB30" s="3"/>
      <c r="EC30" s="3"/>
      <c r="ED30" s="3"/>
      <c r="EE30" s="3"/>
    </row>
    <row r="31" spans="1:135" x14ac:dyDescent="0.35">
      <c r="A31" s="11" t="s">
        <v>16</v>
      </c>
      <c r="B31" s="1" t="s">
        <v>10</v>
      </c>
      <c r="C31" s="1" t="s">
        <v>3</v>
      </c>
      <c r="D31" s="76">
        <v>595</v>
      </c>
      <c r="E31" s="76">
        <v>678</v>
      </c>
      <c r="F31" s="76">
        <v>354</v>
      </c>
      <c r="G31" s="76">
        <v>533</v>
      </c>
      <c r="H31" s="76">
        <v>518</v>
      </c>
      <c r="I31" s="76">
        <v>744</v>
      </c>
      <c r="J31" s="76">
        <v>556</v>
      </c>
      <c r="K31" s="76">
        <v>609</v>
      </c>
      <c r="L31" s="76">
        <v>647</v>
      </c>
      <c r="M31" s="76">
        <v>437</v>
      </c>
      <c r="N31" s="76">
        <v>459</v>
      </c>
      <c r="O31" s="76">
        <v>783</v>
      </c>
      <c r="P31" s="76">
        <v>725</v>
      </c>
      <c r="Q31" s="76">
        <v>594</v>
      </c>
      <c r="R31" s="76">
        <v>796</v>
      </c>
      <c r="S31" s="76">
        <v>389</v>
      </c>
      <c r="T31" s="76">
        <v>436</v>
      </c>
      <c r="U31" s="76">
        <v>590</v>
      </c>
      <c r="V31" s="76">
        <v>190</v>
      </c>
      <c r="W31" s="76">
        <v>417</v>
      </c>
      <c r="X31" s="76">
        <v>405</v>
      </c>
      <c r="Y31" s="76">
        <v>552</v>
      </c>
      <c r="Z31" s="76">
        <v>499</v>
      </c>
      <c r="AA31" s="76">
        <v>552</v>
      </c>
      <c r="AB31" s="76">
        <v>610</v>
      </c>
      <c r="AC31" s="76">
        <v>307</v>
      </c>
      <c r="AD31" s="76">
        <v>843</v>
      </c>
      <c r="AE31" s="76">
        <v>443</v>
      </c>
      <c r="AF31" s="76">
        <v>428</v>
      </c>
      <c r="AG31" s="76">
        <v>481</v>
      </c>
      <c r="AH31" s="76">
        <v>533</v>
      </c>
      <c r="AI31" s="76">
        <v>534</v>
      </c>
      <c r="AJ31" s="76">
        <v>347</v>
      </c>
      <c r="AK31" s="76">
        <v>458</v>
      </c>
      <c r="AL31" s="76">
        <v>437</v>
      </c>
      <c r="AM31" s="76">
        <v>321</v>
      </c>
      <c r="AN31" s="76">
        <v>365</v>
      </c>
      <c r="AO31" s="76">
        <v>678</v>
      </c>
      <c r="AP31" s="76">
        <v>373</v>
      </c>
      <c r="AQ31" s="76">
        <v>428</v>
      </c>
      <c r="AR31" s="76">
        <v>508</v>
      </c>
      <c r="AS31" s="76">
        <v>721</v>
      </c>
      <c r="AT31" s="76">
        <v>470</v>
      </c>
      <c r="AU31" s="76">
        <v>267</v>
      </c>
      <c r="AV31" s="76">
        <v>524</v>
      </c>
      <c r="AW31" s="76">
        <v>487</v>
      </c>
      <c r="AX31" s="76">
        <v>384</v>
      </c>
      <c r="AY31" s="76">
        <v>482</v>
      </c>
      <c r="AZ31" s="76">
        <v>450</v>
      </c>
      <c r="BA31" s="76">
        <v>630</v>
      </c>
      <c r="BB31" s="76">
        <v>408</v>
      </c>
      <c r="BC31" s="76">
        <v>721</v>
      </c>
      <c r="BD31" s="76">
        <v>752</v>
      </c>
      <c r="BE31" s="76">
        <v>512</v>
      </c>
      <c r="BF31" s="76">
        <v>731</v>
      </c>
      <c r="BG31" s="76">
        <v>807</v>
      </c>
      <c r="BH31" s="76">
        <v>801</v>
      </c>
      <c r="BI31" s="76">
        <v>543</v>
      </c>
      <c r="BJ31" s="76">
        <v>440</v>
      </c>
      <c r="BK31" s="76">
        <v>484</v>
      </c>
      <c r="BL31" s="76">
        <v>632</v>
      </c>
      <c r="BM31" s="76">
        <v>919</v>
      </c>
      <c r="BN31" s="76">
        <v>483</v>
      </c>
      <c r="BO31" s="76">
        <v>420</v>
      </c>
      <c r="BP31" s="76">
        <v>434</v>
      </c>
      <c r="BQ31" s="76">
        <v>348</v>
      </c>
      <c r="BR31" s="76">
        <v>794</v>
      </c>
      <c r="BS31" s="76">
        <v>250</v>
      </c>
      <c r="BT31" s="76">
        <v>359</v>
      </c>
      <c r="BU31" s="76">
        <v>672</v>
      </c>
      <c r="BV31" s="76">
        <v>938</v>
      </c>
      <c r="BW31" s="76">
        <v>666</v>
      </c>
      <c r="BX31" s="76">
        <v>408</v>
      </c>
      <c r="BY31" s="76">
        <v>452</v>
      </c>
      <c r="BZ31" s="76">
        <v>733</v>
      </c>
      <c r="CA31" s="76">
        <v>874</v>
      </c>
      <c r="CB31" s="76">
        <v>711</v>
      </c>
      <c r="CC31" s="76">
        <v>810</v>
      </c>
      <c r="CD31" s="76">
        <v>579</v>
      </c>
      <c r="CE31" s="76">
        <v>584</v>
      </c>
      <c r="CF31" s="76">
        <v>696</v>
      </c>
      <c r="CG31" s="76">
        <v>593</v>
      </c>
      <c r="CH31" s="76">
        <v>889</v>
      </c>
      <c r="CI31" s="76">
        <v>887</v>
      </c>
      <c r="CJ31" s="76">
        <v>705</v>
      </c>
      <c r="CK31" s="76">
        <v>567</v>
      </c>
      <c r="CL31" s="76">
        <v>755</v>
      </c>
      <c r="CM31" s="76">
        <v>550</v>
      </c>
      <c r="CN31" s="76">
        <v>718</v>
      </c>
      <c r="CO31" s="76">
        <v>546</v>
      </c>
      <c r="CP31" s="76">
        <v>559</v>
      </c>
      <c r="CQ31" s="76">
        <v>702</v>
      </c>
      <c r="CR31" s="76">
        <v>717</v>
      </c>
      <c r="CS31" s="76">
        <v>549</v>
      </c>
      <c r="CT31" s="76">
        <v>615</v>
      </c>
      <c r="CU31" s="76">
        <v>778</v>
      </c>
      <c r="CV31" s="76">
        <v>493</v>
      </c>
      <c r="CW31" s="76">
        <v>1096</v>
      </c>
      <c r="CX31" s="76">
        <v>551</v>
      </c>
      <c r="CY31" s="76">
        <v>399</v>
      </c>
      <c r="CZ31" s="76">
        <v>731</v>
      </c>
      <c r="DA31" s="76">
        <v>673</v>
      </c>
      <c r="DB31" s="76">
        <v>462</v>
      </c>
      <c r="DC31" s="76">
        <v>698</v>
      </c>
      <c r="DD31" s="76">
        <v>551</v>
      </c>
      <c r="DE31" s="76">
        <v>684</v>
      </c>
      <c r="DF31" s="76">
        <v>600</v>
      </c>
      <c r="DG31" s="76">
        <v>553</v>
      </c>
      <c r="DH31" s="76">
        <v>939</v>
      </c>
      <c r="DI31" s="76">
        <v>862</v>
      </c>
      <c r="DJ31" s="76">
        <v>822</v>
      </c>
      <c r="DK31" s="76">
        <v>752</v>
      </c>
      <c r="DL31" s="76">
        <v>10</v>
      </c>
      <c r="DM31" s="76">
        <v>815</v>
      </c>
      <c r="DN31" s="76">
        <v>655</v>
      </c>
      <c r="DO31" s="76">
        <v>686</v>
      </c>
      <c r="DP31" s="76">
        <v>661</v>
      </c>
      <c r="DQ31" s="76">
        <v>882</v>
      </c>
      <c r="DR31" s="76">
        <v>665</v>
      </c>
      <c r="DS31" s="76">
        <v>558</v>
      </c>
      <c r="DT31" s="76">
        <v>310</v>
      </c>
      <c r="DU31" s="76">
        <v>490</v>
      </c>
      <c r="DV31" s="76">
        <v>539</v>
      </c>
      <c r="DW31" s="76">
        <v>641</v>
      </c>
      <c r="DX31" s="76">
        <v>477</v>
      </c>
      <c r="DY31" s="76">
        <v>792</v>
      </c>
      <c r="DZ31" s="76">
        <v>603</v>
      </c>
      <c r="EA31" s="3"/>
      <c r="EB31" s="3"/>
      <c r="EC31" s="3"/>
      <c r="ED31" s="3"/>
      <c r="EE31" s="3"/>
    </row>
    <row r="32" spans="1:135" x14ac:dyDescent="0.35">
      <c r="A32" s="11" t="s">
        <v>16</v>
      </c>
      <c r="B32" s="1" t="s">
        <v>10</v>
      </c>
      <c r="C32" s="1" t="s">
        <v>4</v>
      </c>
      <c r="D32" s="76">
        <v>284</v>
      </c>
      <c r="E32" s="76">
        <v>290</v>
      </c>
      <c r="F32" s="76">
        <v>620</v>
      </c>
      <c r="G32" s="76">
        <v>487</v>
      </c>
      <c r="H32" s="76">
        <v>463</v>
      </c>
      <c r="I32" s="76">
        <v>274</v>
      </c>
      <c r="J32" s="76">
        <v>276</v>
      </c>
      <c r="K32" s="76">
        <v>406</v>
      </c>
      <c r="L32" s="76">
        <v>279</v>
      </c>
      <c r="M32" s="76">
        <v>542</v>
      </c>
      <c r="N32" s="76">
        <v>441</v>
      </c>
      <c r="O32" s="76">
        <v>423</v>
      </c>
      <c r="P32" s="76">
        <v>350</v>
      </c>
      <c r="Q32" s="76">
        <v>503</v>
      </c>
      <c r="R32" s="76">
        <v>151</v>
      </c>
      <c r="S32" s="76">
        <v>397</v>
      </c>
      <c r="T32" s="76">
        <v>393</v>
      </c>
      <c r="U32" s="76">
        <v>602</v>
      </c>
      <c r="V32" s="76">
        <v>500</v>
      </c>
      <c r="W32" s="76">
        <v>541</v>
      </c>
      <c r="X32" s="76">
        <v>278</v>
      </c>
      <c r="Y32" s="76">
        <v>323</v>
      </c>
      <c r="Z32" s="76">
        <v>355</v>
      </c>
      <c r="AA32" s="76">
        <v>500</v>
      </c>
      <c r="AB32" s="76">
        <v>266</v>
      </c>
      <c r="AC32" s="76">
        <v>639</v>
      </c>
      <c r="AD32" s="76">
        <v>284</v>
      </c>
      <c r="AE32" s="76">
        <v>213</v>
      </c>
      <c r="AF32" s="76">
        <v>280</v>
      </c>
      <c r="AG32" s="76">
        <v>330</v>
      </c>
      <c r="AH32" s="76">
        <v>417</v>
      </c>
      <c r="AI32" s="76">
        <v>292</v>
      </c>
      <c r="AJ32" s="76">
        <v>367</v>
      </c>
      <c r="AK32" s="76">
        <v>400</v>
      </c>
      <c r="AL32" s="76">
        <v>502</v>
      </c>
      <c r="AM32" s="76">
        <v>551</v>
      </c>
      <c r="AN32" s="76">
        <v>201</v>
      </c>
      <c r="AO32" s="76">
        <v>256</v>
      </c>
      <c r="AP32" s="76">
        <v>536</v>
      </c>
      <c r="AQ32" s="76">
        <v>276</v>
      </c>
      <c r="AR32" s="76">
        <v>273</v>
      </c>
      <c r="AS32" s="76">
        <v>426</v>
      </c>
      <c r="AT32" s="76">
        <v>192</v>
      </c>
      <c r="AU32" s="76">
        <v>508</v>
      </c>
      <c r="AV32" s="76">
        <v>483</v>
      </c>
      <c r="AW32" s="76">
        <v>420</v>
      </c>
      <c r="AX32" s="76">
        <v>572</v>
      </c>
      <c r="AY32" s="76">
        <v>217</v>
      </c>
      <c r="AZ32" s="76">
        <v>389</v>
      </c>
      <c r="BA32" s="76">
        <v>540</v>
      </c>
      <c r="BB32" s="76">
        <v>396</v>
      </c>
      <c r="BC32" s="76">
        <v>428</v>
      </c>
      <c r="BD32" s="76">
        <v>355</v>
      </c>
      <c r="BE32" s="76">
        <v>613</v>
      </c>
      <c r="BF32" s="76">
        <v>624</v>
      </c>
      <c r="BG32" s="76">
        <v>335</v>
      </c>
      <c r="BH32" s="76">
        <v>267</v>
      </c>
      <c r="BI32" s="76">
        <v>429</v>
      </c>
      <c r="BJ32" s="76">
        <v>549</v>
      </c>
      <c r="BK32" s="76">
        <v>703</v>
      </c>
      <c r="BL32" s="76">
        <v>274</v>
      </c>
      <c r="BM32" s="76">
        <v>564</v>
      </c>
      <c r="BN32" s="76">
        <v>202</v>
      </c>
      <c r="BO32" s="76">
        <v>343</v>
      </c>
      <c r="BP32" s="76">
        <v>704</v>
      </c>
      <c r="BQ32" s="76">
        <v>419</v>
      </c>
      <c r="BR32" s="76">
        <v>547</v>
      </c>
      <c r="BS32" s="76">
        <v>496</v>
      </c>
      <c r="BT32" s="76">
        <v>475</v>
      </c>
      <c r="BU32" s="76">
        <v>636</v>
      </c>
      <c r="BV32" s="76">
        <v>429</v>
      </c>
      <c r="BW32" s="76">
        <v>611</v>
      </c>
      <c r="BX32" s="76">
        <v>767</v>
      </c>
      <c r="BY32" s="76">
        <v>1180</v>
      </c>
      <c r="BZ32" s="76">
        <v>471</v>
      </c>
      <c r="CA32" s="76">
        <v>423</v>
      </c>
      <c r="CB32" s="76">
        <v>528</v>
      </c>
      <c r="CC32" s="76">
        <v>361</v>
      </c>
      <c r="CD32" s="76">
        <v>342</v>
      </c>
      <c r="CE32" s="76">
        <v>692</v>
      </c>
      <c r="CF32" s="76">
        <v>431</v>
      </c>
      <c r="CG32" s="76">
        <v>475</v>
      </c>
      <c r="CH32" s="76">
        <v>541</v>
      </c>
      <c r="CI32" s="76">
        <v>428</v>
      </c>
      <c r="CJ32" s="76">
        <v>725</v>
      </c>
      <c r="CK32" s="76">
        <v>790</v>
      </c>
      <c r="CL32" s="76">
        <v>477</v>
      </c>
      <c r="CM32" s="76">
        <v>673</v>
      </c>
      <c r="CN32" s="76">
        <v>357</v>
      </c>
      <c r="CO32" s="76">
        <v>574</v>
      </c>
      <c r="CP32" s="76">
        <v>904</v>
      </c>
      <c r="CQ32" s="76">
        <v>664</v>
      </c>
      <c r="CR32" s="76">
        <v>609</v>
      </c>
      <c r="CS32" s="76">
        <v>579</v>
      </c>
      <c r="CT32" s="76">
        <v>427</v>
      </c>
      <c r="CU32" s="76">
        <v>411</v>
      </c>
      <c r="CV32" s="76">
        <v>418</v>
      </c>
      <c r="CW32" s="76">
        <v>630</v>
      </c>
      <c r="CX32" s="76">
        <v>687</v>
      </c>
      <c r="CY32" s="76">
        <v>949</v>
      </c>
      <c r="CZ32" s="76">
        <v>442</v>
      </c>
      <c r="DA32" s="76">
        <v>835</v>
      </c>
      <c r="DB32" s="76">
        <v>781</v>
      </c>
      <c r="DC32" s="76">
        <v>500</v>
      </c>
      <c r="DD32" s="76">
        <v>776</v>
      </c>
      <c r="DE32" s="76">
        <v>279</v>
      </c>
      <c r="DF32" s="76">
        <v>709</v>
      </c>
      <c r="DG32" s="76">
        <v>430</v>
      </c>
      <c r="DH32" s="76">
        <v>558</v>
      </c>
      <c r="DI32" s="76">
        <v>758</v>
      </c>
      <c r="DJ32" s="76">
        <v>412</v>
      </c>
      <c r="DK32" s="76">
        <v>839</v>
      </c>
      <c r="DL32" s="76">
        <v>8</v>
      </c>
      <c r="DM32" s="76">
        <v>414</v>
      </c>
      <c r="DN32" s="76">
        <v>706</v>
      </c>
      <c r="DO32" s="76">
        <v>897</v>
      </c>
      <c r="DP32" s="76">
        <v>528</v>
      </c>
      <c r="DQ32" s="76">
        <v>352</v>
      </c>
      <c r="DR32" s="76">
        <v>506</v>
      </c>
      <c r="DS32" s="76">
        <v>419</v>
      </c>
      <c r="DT32" s="76">
        <v>359</v>
      </c>
      <c r="DU32" s="76">
        <v>638</v>
      </c>
      <c r="DV32" s="76">
        <v>705</v>
      </c>
      <c r="DW32" s="76">
        <v>552</v>
      </c>
      <c r="DX32" s="76">
        <v>474</v>
      </c>
      <c r="DY32" s="76">
        <v>264</v>
      </c>
      <c r="DZ32" s="76">
        <v>424</v>
      </c>
      <c r="EA32" s="3"/>
      <c r="EB32" s="3"/>
      <c r="EC32" s="3"/>
      <c r="ED32" s="3"/>
      <c r="EE32" s="3"/>
    </row>
    <row r="33" spans="1:135" x14ac:dyDescent="0.35">
      <c r="A33" s="11" t="s">
        <v>16</v>
      </c>
      <c r="B33" s="1" t="s">
        <v>10</v>
      </c>
      <c r="C33" s="1" t="s">
        <v>5</v>
      </c>
      <c r="D33" s="76">
        <v>436</v>
      </c>
      <c r="E33" s="76">
        <v>264</v>
      </c>
      <c r="F33" s="76">
        <v>715</v>
      </c>
      <c r="G33" s="76">
        <v>245</v>
      </c>
      <c r="H33" s="76">
        <v>285</v>
      </c>
      <c r="I33" s="76">
        <v>174</v>
      </c>
      <c r="J33" s="76">
        <v>623</v>
      </c>
      <c r="K33" s="76">
        <v>177</v>
      </c>
      <c r="L33" s="76">
        <v>373</v>
      </c>
      <c r="M33" s="76">
        <v>345</v>
      </c>
      <c r="N33" s="76">
        <v>94</v>
      </c>
      <c r="O33" s="76">
        <v>335</v>
      </c>
      <c r="P33" s="76">
        <v>562</v>
      </c>
      <c r="Q33" s="76">
        <v>449</v>
      </c>
      <c r="R33" s="76">
        <v>252</v>
      </c>
      <c r="S33" s="76">
        <v>96</v>
      </c>
      <c r="T33" s="76">
        <v>167</v>
      </c>
      <c r="U33" s="76" t="s">
        <v>127</v>
      </c>
      <c r="V33" s="76">
        <v>265</v>
      </c>
      <c r="W33" s="76">
        <v>268</v>
      </c>
      <c r="X33" s="76">
        <v>449</v>
      </c>
      <c r="Y33" s="76">
        <v>364</v>
      </c>
      <c r="Z33" s="76">
        <v>548</v>
      </c>
      <c r="AA33" s="76">
        <v>175</v>
      </c>
      <c r="AB33" s="76">
        <v>171</v>
      </c>
      <c r="AC33" s="76">
        <v>742</v>
      </c>
      <c r="AD33" s="76">
        <v>253</v>
      </c>
      <c r="AE33" s="76">
        <v>354</v>
      </c>
      <c r="AF33" s="76">
        <v>268</v>
      </c>
      <c r="AG33" s="76">
        <v>82</v>
      </c>
      <c r="AH33" s="76">
        <v>450</v>
      </c>
      <c r="AI33" s="76">
        <v>528</v>
      </c>
      <c r="AJ33" s="76">
        <v>91</v>
      </c>
      <c r="AK33" s="76">
        <v>369</v>
      </c>
      <c r="AL33" s="76">
        <v>263</v>
      </c>
      <c r="AM33" s="76">
        <v>527</v>
      </c>
      <c r="AN33" s="76">
        <v>97</v>
      </c>
      <c r="AO33" s="76">
        <v>89</v>
      </c>
      <c r="AP33" s="76">
        <v>359</v>
      </c>
      <c r="AQ33" s="76">
        <v>268</v>
      </c>
      <c r="AR33" s="76">
        <v>270</v>
      </c>
      <c r="AS33" s="76">
        <v>174</v>
      </c>
      <c r="AT33" s="76">
        <v>641</v>
      </c>
      <c r="AU33" s="76">
        <v>356</v>
      </c>
      <c r="AV33" s="76">
        <v>371</v>
      </c>
      <c r="AW33" s="76">
        <v>354</v>
      </c>
      <c r="AX33" s="76">
        <v>286</v>
      </c>
      <c r="AY33" s="76">
        <v>536</v>
      </c>
      <c r="AZ33" s="76">
        <v>537</v>
      </c>
      <c r="BA33" s="76">
        <v>372</v>
      </c>
      <c r="BB33" s="76" t="s">
        <v>127</v>
      </c>
      <c r="BC33" s="76">
        <v>530</v>
      </c>
      <c r="BD33" s="76">
        <v>452</v>
      </c>
      <c r="BE33" s="76">
        <v>94</v>
      </c>
      <c r="BF33" s="76" t="s">
        <v>127</v>
      </c>
      <c r="BG33" s="76">
        <v>375</v>
      </c>
      <c r="BH33" s="76">
        <v>456</v>
      </c>
      <c r="BI33" s="76">
        <v>82</v>
      </c>
      <c r="BJ33" s="76">
        <v>196</v>
      </c>
      <c r="BK33" s="76">
        <v>270</v>
      </c>
      <c r="BL33" s="76">
        <v>371</v>
      </c>
      <c r="BM33" s="76">
        <v>183</v>
      </c>
      <c r="BN33" s="76">
        <v>630</v>
      </c>
      <c r="BO33" s="76">
        <v>456</v>
      </c>
      <c r="BP33" s="76">
        <v>275</v>
      </c>
      <c r="BQ33" s="76">
        <v>726</v>
      </c>
      <c r="BR33" s="76">
        <v>256</v>
      </c>
      <c r="BS33" s="76">
        <v>636</v>
      </c>
      <c r="BT33" s="76">
        <v>369</v>
      </c>
      <c r="BU33" s="76">
        <v>184</v>
      </c>
      <c r="BV33" s="76">
        <v>273</v>
      </c>
      <c r="BW33" s="76">
        <v>287</v>
      </c>
      <c r="BX33" s="76">
        <v>632</v>
      </c>
      <c r="BY33" s="76">
        <v>353</v>
      </c>
      <c r="BZ33" s="76">
        <v>266</v>
      </c>
      <c r="CA33" s="76">
        <v>449</v>
      </c>
      <c r="CB33" s="76">
        <v>278</v>
      </c>
      <c r="CC33" s="76">
        <v>352</v>
      </c>
      <c r="CD33" s="76">
        <v>273</v>
      </c>
      <c r="CE33" s="76">
        <v>271</v>
      </c>
      <c r="CF33" s="76">
        <v>198</v>
      </c>
      <c r="CG33" s="76">
        <v>365</v>
      </c>
      <c r="CH33" s="76">
        <v>271</v>
      </c>
      <c r="CI33" s="76">
        <v>532</v>
      </c>
      <c r="CJ33" s="76">
        <v>285</v>
      </c>
      <c r="CK33" s="76">
        <v>373</v>
      </c>
      <c r="CL33" s="76">
        <v>372</v>
      </c>
      <c r="CM33" s="76">
        <v>370</v>
      </c>
      <c r="CN33" s="76">
        <v>456</v>
      </c>
      <c r="CO33" s="76">
        <v>808</v>
      </c>
      <c r="CP33" s="76">
        <v>360</v>
      </c>
      <c r="CQ33" s="76">
        <v>721</v>
      </c>
      <c r="CR33" s="76">
        <v>447</v>
      </c>
      <c r="CS33" s="76">
        <v>260</v>
      </c>
      <c r="CT33" s="76">
        <v>251</v>
      </c>
      <c r="CU33" s="76">
        <v>1033</v>
      </c>
      <c r="CV33" s="76">
        <v>427</v>
      </c>
      <c r="CW33" s="76">
        <v>434</v>
      </c>
      <c r="CX33" s="76">
        <v>277</v>
      </c>
      <c r="CY33" s="76">
        <v>355</v>
      </c>
      <c r="CZ33" s="76">
        <v>552</v>
      </c>
      <c r="DA33" s="76">
        <v>524</v>
      </c>
      <c r="DB33" s="76">
        <v>655</v>
      </c>
      <c r="DC33" s="76">
        <v>625</v>
      </c>
      <c r="DD33" s="76">
        <v>460</v>
      </c>
      <c r="DE33" s="76">
        <v>624</v>
      </c>
      <c r="DF33" s="76">
        <v>540</v>
      </c>
      <c r="DG33" s="76">
        <v>433</v>
      </c>
      <c r="DH33" s="76">
        <v>630</v>
      </c>
      <c r="DI33" s="76">
        <v>89</v>
      </c>
      <c r="DJ33" s="76">
        <v>720</v>
      </c>
      <c r="DK33" s="76">
        <v>293</v>
      </c>
      <c r="DL33" s="76">
        <v>4</v>
      </c>
      <c r="DM33" s="76">
        <v>356</v>
      </c>
      <c r="DN33" s="76">
        <v>545</v>
      </c>
      <c r="DO33" s="76">
        <v>368</v>
      </c>
      <c r="DP33" s="76">
        <v>539</v>
      </c>
      <c r="DQ33" s="76">
        <v>450</v>
      </c>
      <c r="DR33" s="76">
        <v>372</v>
      </c>
      <c r="DS33" s="76">
        <v>539</v>
      </c>
      <c r="DT33" s="76">
        <v>535</v>
      </c>
      <c r="DU33" s="76">
        <v>86</v>
      </c>
      <c r="DV33" s="76">
        <v>361</v>
      </c>
      <c r="DW33" s="76">
        <v>643</v>
      </c>
      <c r="DX33" s="76">
        <v>529</v>
      </c>
      <c r="DY33" s="76">
        <v>547</v>
      </c>
      <c r="DZ33" s="76">
        <v>609</v>
      </c>
      <c r="EA33" s="3"/>
      <c r="EB33" s="3"/>
      <c r="EC33" s="3"/>
      <c r="ED33" s="3"/>
      <c r="EE33" s="3"/>
    </row>
    <row r="34" spans="1:135" x14ac:dyDescent="0.35">
      <c r="A34" s="11" t="s">
        <v>16</v>
      </c>
      <c r="B34" s="1" t="s">
        <v>10</v>
      </c>
      <c r="C34" s="1" t="s">
        <v>6</v>
      </c>
      <c r="D34" s="76">
        <v>105</v>
      </c>
      <c r="E34" s="76">
        <v>337</v>
      </c>
      <c r="F34" s="76">
        <v>341</v>
      </c>
      <c r="G34" s="76">
        <v>320</v>
      </c>
      <c r="H34" s="76">
        <v>223</v>
      </c>
      <c r="I34" s="76">
        <v>231</v>
      </c>
      <c r="J34" s="76" t="s">
        <v>127</v>
      </c>
      <c r="K34" s="76">
        <v>120</v>
      </c>
      <c r="L34" s="76">
        <v>426</v>
      </c>
      <c r="M34" s="76">
        <v>320</v>
      </c>
      <c r="N34" s="76">
        <v>213</v>
      </c>
      <c r="O34" s="76">
        <v>219</v>
      </c>
      <c r="P34" s="76">
        <v>544</v>
      </c>
      <c r="Q34" s="76">
        <v>212</v>
      </c>
      <c r="R34" s="76">
        <v>228</v>
      </c>
      <c r="S34" s="76">
        <v>450</v>
      </c>
      <c r="T34" s="76">
        <v>549</v>
      </c>
      <c r="U34" s="76">
        <v>110</v>
      </c>
      <c r="V34" s="76">
        <v>219</v>
      </c>
      <c r="W34" s="76">
        <v>212</v>
      </c>
      <c r="X34" s="76">
        <v>313</v>
      </c>
      <c r="Y34" s="76">
        <v>106</v>
      </c>
      <c r="Z34" s="76">
        <v>334</v>
      </c>
      <c r="AA34" s="76">
        <v>455</v>
      </c>
      <c r="AB34" s="76">
        <v>545</v>
      </c>
      <c r="AC34" s="76">
        <v>210</v>
      </c>
      <c r="AD34" s="76">
        <v>453</v>
      </c>
      <c r="AE34" s="76">
        <v>308</v>
      </c>
      <c r="AF34" s="76">
        <v>225</v>
      </c>
      <c r="AG34" s="76">
        <v>456</v>
      </c>
      <c r="AH34" s="76">
        <v>216</v>
      </c>
      <c r="AI34" s="76">
        <v>450</v>
      </c>
      <c r="AJ34" s="76">
        <v>459</v>
      </c>
      <c r="AK34" s="76">
        <v>102</v>
      </c>
      <c r="AL34" s="76">
        <v>105</v>
      </c>
      <c r="AM34" s="76">
        <v>341</v>
      </c>
      <c r="AN34" s="76">
        <v>327</v>
      </c>
      <c r="AO34" s="76">
        <v>552</v>
      </c>
      <c r="AP34" s="76">
        <v>544</v>
      </c>
      <c r="AQ34" s="76">
        <v>336</v>
      </c>
      <c r="AR34" s="76">
        <v>802</v>
      </c>
      <c r="AS34" s="76">
        <v>232</v>
      </c>
      <c r="AT34" s="76">
        <v>545</v>
      </c>
      <c r="AU34" s="76">
        <v>446</v>
      </c>
      <c r="AV34" s="76">
        <v>535</v>
      </c>
      <c r="AW34" s="76">
        <v>650</v>
      </c>
      <c r="AX34" s="76">
        <v>696</v>
      </c>
      <c r="AY34" s="76">
        <v>561</v>
      </c>
      <c r="AZ34" s="76">
        <v>228</v>
      </c>
      <c r="BA34" s="76">
        <v>322</v>
      </c>
      <c r="BB34" s="76">
        <v>538</v>
      </c>
      <c r="BC34" s="76">
        <v>103</v>
      </c>
      <c r="BD34" s="76">
        <v>321</v>
      </c>
      <c r="BE34" s="76">
        <v>531</v>
      </c>
      <c r="BF34" s="76">
        <v>415</v>
      </c>
      <c r="BG34" s="76">
        <v>234</v>
      </c>
      <c r="BH34" s="76">
        <v>232</v>
      </c>
      <c r="BI34" s="76">
        <v>102</v>
      </c>
      <c r="BJ34" s="76">
        <v>562</v>
      </c>
      <c r="BK34" s="76">
        <v>341</v>
      </c>
      <c r="BL34" s="76">
        <v>205</v>
      </c>
      <c r="BM34" s="76">
        <v>114</v>
      </c>
      <c r="BN34" s="76">
        <v>452</v>
      </c>
      <c r="BO34" s="76">
        <v>422</v>
      </c>
      <c r="BP34" s="76">
        <v>552</v>
      </c>
      <c r="BQ34" s="76">
        <v>330</v>
      </c>
      <c r="BR34" s="76">
        <v>317</v>
      </c>
      <c r="BS34" s="76">
        <v>110</v>
      </c>
      <c r="BT34" s="76">
        <v>448</v>
      </c>
      <c r="BU34" s="76">
        <v>772</v>
      </c>
      <c r="BV34" s="76">
        <v>313</v>
      </c>
      <c r="BW34" s="76">
        <v>436</v>
      </c>
      <c r="BX34" s="76">
        <v>545</v>
      </c>
      <c r="BY34" s="76">
        <v>119</v>
      </c>
      <c r="BZ34" s="76">
        <v>666</v>
      </c>
      <c r="CA34" s="76">
        <v>566</v>
      </c>
      <c r="CB34" s="76">
        <v>231</v>
      </c>
      <c r="CC34" s="76">
        <v>352</v>
      </c>
      <c r="CD34" s="76">
        <v>218</v>
      </c>
      <c r="CE34" s="76">
        <v>358</v>
      </c>
      <c r="CF34" s="76">
        <v>336</v>
      </c>
      <c r="CG34" s="76">
        <v>444</v>
      </c>
      <c r="CH34" s="76">
        <v>334</v>
      </c>
      <c r="CI34" s="76">
        <v>437</v>
      </c>
      <c r="CJ34" s="76">
        <v>116</v>
      </c>
      <c r="CK34" s="76">
        <v>332</v>
      </c>
      <c r="CL34" s="76">
        <v>559</v>
      </c>
      <c r="CM34" s="76">
        <v>453</v>
      </c>
      <c r="CN34" s="76">
        <v>562</v>
      </c>
      <c r="CO34" s="76">
        <v>663</v>
      </c>
      <c r="CP34" s="76">
        <v>662</v>
      </c>
      <c r="CQ34" s="76">
        <v>774</v>
      </c>
      <c r="CR34" s="76">
        <v>572</v>
      </c>
      <c r="CS34" s="76">
        <v>440</v>
      </c>
      <c r="CT34" s="76">
        <v>554</v>
      </c>
      <c r="CU34" s="76">
        <v>232</v>
      </c>
      <c r="CV34" s="76">
        <v>552</v>
      </c>
      <c r="CW34" s="76">
        <v>447</v>
      </c>
      <c r="CX34" s="76">
        <v>558</v>
      </c>
      <c r="CY34" s="76">
        <v>113</v>
      </c>
      <c r="CZ34" s="76">
        <v>767</v>
      </c>
      <c r="DA34" s="76">
        <v>463</v>
      </c>
      <c r="DB34" s="76">
        <v>450</v>
      </c>
      <c r="DC34" s="76">
        <v>570</v>
      </c>
      <c r="DD34" s="76">
        <v>436</v>
      </c>
      <c r="DE34" s="76">
        <v>527</v>
      </c>
      <c r="DF34" s="76">
        <v>326</v>
      </c>
      <c r="DG34" s="76">
        <v>669</v>
      </c>
      <c r="DH34" s="76">
        <v>219</v>
      </c>
      <c r="DI34" s="76">
        <v>448</v>
      </c>
      <c r="DJ34" s="76">
        <v>203</v>
      </c>
      <c r="DK34" s="76">
        <v>882</v>
      </c>
      <c r="DL34" s="76">
        <v>6</v>
      </c>
      <c r="DM34" s="76">
        <v>431</v>
      </c>
      <c r="DN34" s="76">
        <v>101</v>
      </c>
      <c r="DO34" s="76">
        <v>444</v>
      </c>
      <c r="DP34" s="76">
        <v>223</v>
      </c>
      <c r="DQ34" s="76">
        <v>330</v>
      </c>
      <c r="DR34" s="76">
        <v>226</v>
      </c>
      <c r="DS34" s="76">
        <v>101</v>
      </c>
      <c r="DT34" s="76">
        <v>339</v>
      </c>
      <c r="DU34" s="76">
        <v>651</v>
      </c>
      <c r="DV34" s="76">
        <v>314</v>
      </c>
      <c r="DW34" s="76">
        <v>209</v>
      </c>
      <c r="DX34" s="76">
        <v>466</v>
      </c>
      <c r="DY34" s="76">
        <v>221</v>
      </c>
      <c r="DZ34" s="76">
        <v>214</v>
      </c>
      <c r="EA34" s="3"/>
      <c r="EB34" s="3"/>
      <c r="EC34" s="3"/>
      <c r="ED34" s="3"/>
      <c r="EE34" s="3"/>
    </row>
    <row r="35" spans="1:135" x14ac:dyDescent="0.35">
      <c r="A35" s="11" t="s">
        <v>16</v>
      </c>
      <c r="B35" s="1" t="s">
        <v>10</v>
      </c>
      <c r="C35" s="1" t="s">
        <v>7</v>
      </c>
      <c r="D35" s="76">
        <v>7929</v>
      </c>
      <c r="E35" s="76">
        <v>7401</v>
      </c>
      <c r="F35" s="76">
        <v>11771</v>
      </c>
      <c r="G35" s="76">
        <v>11039</v>
      </c>
      <c r="H35" s="76">
        <v>10570</v>
      </c>
      <c r="I35" s="76">
        <v>11170</v>
      </c>
      <c r="J35" s="76">
        <v>9443</v>
      </c>
      <c r="K35" s="76">
        <v>8137</v>
      </c>
      <c r="L35" s="76">
        <v>9706</v>
      </c>
      <c r="M35" s="76">
        <v>12330</v>
      </c>
      <c r="N35" s="76">
        <v>12992</v>
      </c>
      <c r="O35" s="76">
        <v>10045</v>
      </c>
      <c r="P35" s="76">
        <v>8387</v>
      </c>
      <c r="Q35" s="76">
        <v>8463</v>
      </c>
      <c r="R35" s="76">
        <v>12314</v>
      </c>
      <c r="S35" s="76">
        <v>14163</v>
      </c>
      <c r="T35" s="76">
        <v>14014</v>
      </c>
      <c r="U35" s="76">
        <v>15573</v>
      </c>
      <c r="V35" s="76">
        <v>12958</v>
      </c>
      <c r="W35" s="76">
        <v>9979</v>
      </c>
      <c r="X35" s="76">
        <v>12884</v>
      </c>
      <c r="Y35" s="76">
        <v>12182</v>
      </c>
      <c r="Z35" s="76">
        <v>10839</v>
      </c>
      <c r="AA35" s="76">
        <v>13037</v>
      </c>
      <c r="AB35" s="76">
        <v>8833</v>
      </c>
      <c r="AC35" s="76">
        <v>9183</v>
      </c>
      <c r="AD35" s="76">
        <v>13126</v>
      </c>
      <c r="AE35" s="76">
        <v>13074</v>
      </c>
      <c r="AF35" s="76">
        <v>14676</v>
      </c>
      <c r="AG35" s="76">
        <v>13431</v>
      </c>
      <c r="AH35" s="76">
        <v>13603</v>
      </c>
      <c r="AI35" s="76">
        <v>12704</v>
      </c>
      <c r="AJ35" s="76">
        <v>16402</v>
      </c>
      <c r="AK35" s="76">
        <v>15585</v>
      </c>
      <c r="AL35" s="76">
        <v>14688</v>
      </c>
      <c r="AM35" s="76">
        <v>13773</v>
      </c>
      <c r="AN35" s="76">
        <v>8102</v>
      </c>
      <c r="AO35" s="76">
        <v>9934</v>
      </c>
      <c r="AP35" s="76">
        <v>13373</v>
      </c>
      <c r="AQ35" s="76">
        <v>12571</v>
      </c>
      <c r="AR35" s="76">
        <v>15322</v>
      </c>
      <c r="AS35" s="76">
        <v>15407</v>
      </c>
      <c r="AT35" s="76">
        <v>14908</v>
      </c>
      <c r="AU35" s="76">
        <v>13252</v>
      </c>
      <c r="AV35" s="76">
        <v>11513</v>
      </c>
      <c r="AW35" s="76">
        <v>14139</v>
      </c>
      <c r="AX35" s="76">
        <v>13142</v>
      </c>
      <c r="AY35" s="76">
        <v>12569</v>
      </c>
      <c r="AZ35" s="76">
        <v>9602</v>
      </c>
      <c r="BA35" s="76">
        <v>9606</v>
      </c>
      <c r="BB35" s="76">
        <v>13866</v>
      </c>
      <c r="BC35" s="76">
        <v>9943</v>
      </c>
      <c r="BD35" s="76">
        <v>8071</v>
      </c>
      <c r="BE35" s="76">
        <v>10513</v>
      </c>
      <c r="BF35" s="76">
        <v>9474</v>
      </c>
      <c r="BG35" s="76">
        <v>9258</v>
      </c>
      <c r="BH35" s="76">
        <v>10352</v>
      </c>
      <c r="BI35" s="76">
        <v>13797</v>
      </c>
      <c r="BJ35" s="76">
        <v>13096</v>
      </c>
      <c r="BK35" s="76">
        <v>11142</v>
      </c>
      <c r="BL35" s="76">
        <v>8509</v>
      </c>
      <c r="BM35" s="76">
        <v>12548</v>
      </c>
      <c r="BN35" s="76">
        <v>12803</v>
      </c>
      <c r="BO35" s="76">
        <v>11652</v>
      </c>
      <c r="BP35" s="76">
        <v>9861</v>
      </c>
      <c r="BQ35" s="76">
        <v>11572</v>
      </c>
      <c r="BR35" s="76">
        <v>11257</v>
      </c>
      <c r="BS35" s="76">
        <v>13479</v>
      </c>
      <c r="BT35" s="76">
        <v>13579</v>
      </c>
      <c r="BU35" s="76">
        <v>13810</v>
      </c>
      <c r="BV35" s="76">
        <v>14687</v>
      </c>
      <c r="BW35" s="76">
        <v>10142</v>
      </c>
      <c r="BX35" s="76">
        <v>4834</v>
      </c>
      <c r="BY35" s="76">
        <v>7520</v>
      </c>
      <c r="BZ35" s="76">
        <v>7922</v>
      </c>
      <c r="CA35" s="76">
        <v>9059</v>
      </c>
      <c r="CB35" s="76">
        <v>7664</v>
      </c>
      <c r="CC35" s="76">
        <v>7084</v>
      </c>
      <c r="CD35" s="76">
        <v>7438</v>
      </c>
      <c r="CE35" s="76">
        <v>9723</v>
      </c>
      <c r="CF35" s="76">
        <v>10376</v>
      </c>
      <c r="CG35" s="76">
        <v>10871</v>
      </c>
      <c r="CH35" s="76">
        <v>8531</v>
      </c>
      <c r="CI35" s="76">
        <v>7208</v>
      </c>
      <c r="CJ35" s="76">
        <v>4605</v>
      </c>
      <c r="CK35" s="76">
        <v>7386</v>
      </c>
      <c r="CL35" s="76">
        <v>9326</v>
      </c>
      <c r="CM35" s="76">
        <v>10360</v>
      </c>
      <c r="CN35" s="76">
        <v>9359</v>
      </c>
      <c r="CO35" s="76">
        <v>10408</v>
      </c>
      <c r="CP35" s="76">
        <v>7446</v>
      </c>
      <c r="CQ35" s="76">
        <v>9192</v>
      </c>
      <c r="CR35" s="76">
        <v>10380</v>
      </c>
      <c r="CS35" s="76">
        <v>9253</v>
      </c>
      <c r="CT35" s="76">
        <v>9308</v>
      </c>
      <c r="CU35" s="76">
        <v>6164</v>
      </c>
      <c r="CV35" s="76">
        <v>5619</v>
      </c>
      <c r="CW35" s="76">
        <v>6862</v>
      </c>
      <c r="CX35" s="76">
        <v>10986</v>
      </c>
      <c r="CY35" s="76">
        <v>11868</v>
      </c>
      <c r="CZ35" s="76">
        <v>10040</v>
      </c>
      <c r="DA35" s="76">
        <v>10150</v>
      </c>
      <c r="DB35" s="76">
        <v>8984</v>
      </c>
      <c r="DC35" s="76">
        <v>8160</v>
      </c>
      <c r="DD35" s="76">
        <v>11839</v>
      </c>
      <c r="DE35" s="76">
        <v>11330</v>
      </c>
      <c r="DF35" s="76">
        <v>11221</v>
      </c>
      <c r="DG35" s="76">
        <v>8363</v>
      </c>
      <c r="DH35" s="76">
        <v>5665</v>
      </c>
      <c r="DI35" s="76">
        <v>5736</v>
      </c>
      <c r="DJ35" s="76">
        <v>10521</v>
      </c>
      <c r="DK35" s="76">
        <v>10508</v>
      </c>
      <c r="DL35" s="76">
        <v>22</v>
      </c>
      <c r="DM35" s="76">
        <v>8874</v>
      </c>
      <c r="DN35" s="76">
        <v>8606</v>
      </c>
      <c r="DO35" s="76">
        <v>6190</v>
      </c>
      <c r="DP35" s="76">
        <v>9316</v>
      </c>
      <c r="DQ35" s="76">
        <v>9305</v>
      </c>
      <c r="DR35" s="76">
        <v>8054</v>
      </c>
      <c r="DS35" s="76">
        <v>8170</v>
      </c>
      <c r="DT35" s="76">
        <v>5139</v>
      </c>
      <c r="DU35" s="76">
        <v>5338</v>
      </c>
      <c r="DV35" s="76">
        <v>9799</v>
      </c>
      <c r="DW35" s="76">
        <v>10352</v>
      </c>
      <c r="DX35" s="76">
        <v>8997</v>
      </c>
      <c r="DY35" s="76">
        <v>7861</v>
      </c>
      <c r="DZ35" s="76">
        <v>7922</v>
      </c>
      <c r="EA35" s="3"/>
      <c r="EB35" s="3"/>
      <c r="EC35" s="3"/>
      <c r="ED35" s="3"/>
      <c r="EE35" s="3"/>
    </row>
    <row r="36" spans="1:135" x14ac:dyDescent="0.35">
      <c r="A36" s="11" t="s">
        <v>16</v>
      </c>
      <c r="B36" s="1" t="s">
        <v>10</v>
      </c>
      <c r="C36" s="1" t="s">
        <v>8</v>
      </c>
      <c r="D36" s="76">
        <v>0</v>
      </c>
      <c r="E36" s="76">
        <v>0</v>
      </c>
      <c r="F36" s="76">
        <v>0</v>
      </c>
      <c r="G36" s="76">
        <v>0</v>
      </c>
      <c r="H36" s="76">
        <v>0</v>
      </c>
      <c r="I36" s="76">
        <v>0</v>
      </c>
      <c r="J36" s="76">
        <v>0</v>
      </c>
      <c r="K36" s="76">
        <v>0</v>
      </c>
      <c r="L36" s="76">
        <v>0</v>
      </c>
      <c r="M36" s="76">
        <v>0</v>
      </c>
      <c r="N36" s="76">
        <v>0</v>
      </c>
      <c r="O36" s="76">
        <v>0</v>
      </c>
      <c r="P36" s="76">
        <v>0</v>
      </c>
      <c r="Q36" s="76">
        <v>0</v>
      </c>
      <c r="R36" s="76">
        <v>0</v>
      </c>
      <c r="S36" s="76">
        <v>0</v>
      </c>
      <c r="T36" s="76">
        <v>0</v>
      </c>
      <c r="U36" s="76">
        <v>0</v>
      </c>
      <c r="V36" s="76">
        <v>0</v>
      </c>
      <c r="W36" s="76">
        <v>0</v>
      </c>
      <c r="X36" s="76">
        <v>0</v>
      </c>
      <c r="Y36" s="76">
        <v>0</v>
      </c>
      <c r="Z36" s="76">
        <v>0</v>
      </c>
      <c r="AA36" s="76">
        <v>0</v>
      </c>
      <c r="AB36" s="76">
        <v>0</v>
      </c>
      <c r="AC36" s="76">
        <v>0</v>
      </c>
      <c r="AD36" s="76">
        <v>0</v>
      </c>
      <c r="AE36" s="76">
        <v>0</v>
      </c>
      <c r="AF36" s="76">
        <v>0</v>
      </c>
      <c r="AG36" s="76">
        <v>0</v>
      </c>
      <c r="AH36" s="76">
        <v>0</v>
      </c>
      <c r="AI36" s="76">
        <v>0</v>
      </c>
      <c r="AJ36" s="76">
        <v>0</v>
      </c>
      <c r="AK36" s="76">
        <v>0</v>
      </c>
      <c r="AL36" s="76">
        <v>0</v>
      </c>
      <c r="AM36" s="76">
        <v>0</v>
      </c>
      <c r="AN36" s="76">
        <v>0</v>
      </c>
      <c r="AO36" s="76">
        <v>0</v>
      </c>
      <c r="AP36" s="76">
        <v>0</v>
      </c>
      <c r="AQ36" s="76">
        <v>0</v>
      </c>
      <c r="AR36" s="76">
        <v>0</v>
      </c>
      <c r="AS36" s="76">
        <v>0</v>
      </c>
      <c r="AT36" s="76">
        <v>0</v>
      </c>
      <c r="AU36" s="76">
        <v>0</v>
      </c>
      <c r="AV36" s="76">
        <v>0</v>
      </c>
      <c r="AW36" s="76">
        <v>0</v>
      </c>
      <c r="AX36" s="76">
        <v>0</v>
      </c>
      <c r="AY36" s="76">
        <v>0</v>
      </c>
      <c r="AZ36" s="76">
        <v>0</v>
      </c>
      <c r="BA36" s="76">
        <v>0</v>
      </c>
      <c r="BB36" s="76">
        <v>0</v>
      </c>
      <c r="BC36" s="76">
        <v>0</v>
      </c>
      <c r="BD36" s="76">
        <v>0</v>
      </c>
      <c r="BE36" s="76">
        <v>0</v>
      </c>
      <c r="BF36" s="76">
        <v>0</v>
      </c>
      <c r="BG36" s="76">
        <v>0</v>
      </c>
      <c r="BH36" s="76">
        <v>0</v>
      </c>
      <c r="BI36" s="76">
        <v>0</v>
      </c>
      <c r="BJ36" s="76">
        <v>0</v>
      </c>
      <c r="BK36" s="76">
        <v>0</v>
      </c>
      <c r="BL36" s="76">
        <v>0</v>
      </c>
      <c r="BM36" s="76">
        <v>0</v>
      </c>
      <c r="BN36" s="76">
        <v>0</v>
      </c>
      <c r="BO36" s="76">
        <v>0</v>
      </c>
      <c r="BP36" s="76">
        <v>0</v>
      </c>
      <c r="BQ36" s="76">
        <v>0</v>
      </c>
      <c r="BR36" s="76">
        <v>0</v>
      </c>
      <c r="BS36" s="76">
        <v>0</v>
      </c>
      <c r="BT36" s="76">
        <v>0</v>
      </c>
      <c r="BU36" s="76">
        <v>0</v>
      </c>
      <c r="BV36" s="76">
        <v>0</v>
      </c>
      <c r="BW36" s="76">
        <v>0</v>
      </c>
      <c r="BX36" s="76">
        <v>0</v>
      </c>
      <c r="BY36" s="76">
        <v>0</v>
      </c>
      <c r="BZ36" s="76">
        <v>0</v>
      </c>
      <c r="CA36" s="76">
        <v>0</v>
      </c>
      <c r="CB36" s="76">
        <v>0</v>
      </c>
      <c r="CC36" s="76">
        <v>0</v>
      </c>
      <c r="CD36" s="76">
        <v>0</v>
      </c>
      <c r="CE36" s="76">
        <v>0</v>
      </c>
      <c r="CF36" s="76">
        <v>0</v>
      </c>
      <c r="CG36" s="76">
        <v>0</v>
      </c>
      <c r="CH36" s="76">
        <v>0</v>
      </c>
      <c r="CI36" s="76">
        <v>0</v>
      </c>
      <c r="CJ36" s="76">
        <v>0</v>
      </c>
      <c r="CK36" s="76">
        <v>0</v>
      </c>
      <c r="CL36" s="76">
        <v>0</v>
      </c>
      <c r="CM36" s="76">
        <v>0</v>
      </c>
      <c r="CN36" s="76">
        <v>0</v>
      </c>
      <c r="CO36" s="76">
        <v>0</v>
      </c>
      <c r="CP36" s="76">
        <v>0</v>
      </c>
      <c r="CQ36" s="76">
        <v>0</v>
      </c>
      <c r="CR36" s="76">
        <v>0</v>
      </c>
      <c r="CS36" s="76">
        <v>0</v>
      </c>
      <c r="CT36" s="76">
        <v>0</v>
      </c>
      <c r="CU36" s="76">
        <v>0</v>
      </c>
      <c r="CV36" s="76">
        <v>0</v>
      </c>
      <c r="CW36" s="76">
        <v>0</v>
      </c>
      <c r="CX36" s="76">
        <v>0</v>
      </c>
      <c r="CY36" s="76">
        <v>0</v>
      </c>
      <c r="CZ36" s="76">
        <v>0</v>
      </c>
      <c r="DA36" s="76">
        <v>0</v>
      </c>
      <c r="DB36" s="76">
        <v>0</v>
      </c>
      <c r="DC36" s="76">
        <v>0</v>
      </c>
      <c r="DD36" s="76">
        <v>0</v>
      </c>
      <c r="DE36" s="76">
        <v>0</v>
      </c>
      <c r="DF36" s="76">
        <v>0</v>
      </c>
      <c r="DG36" s="76">
        <v>0</v>
      </c>
      <c r="DH36" s="76">
        <v>0</v>
      </c>
      <c r="DI36" s="76">
        <v>0</v>
      </c>
      <c r="DJ36" s="76">
        <v>0</v>
      </c>
      <c r="DK36" s="76">
        <v>0</v>
      </c>
      <c r="DL36" s="76">
        <v>0</v>
      </c>
      <c r="DM36" s="76">
        <v>0</v>
      </c>
      <c r="DN36" s="76">
        <v>0</v>
      </c>
      <c r="DO36" s="76">
        <v>0</v>
      </c>
      <c r="DP36" s="76">
        <v>0</v>
      </c>
      <c r="DQ36" s="76">
        <v>0</v>
      </c>
      <c r="DR36" s="76">
        <v>0</v>
      </c>
      <c r="DS36" s="76">
        <v>0</v>
      </c>
      <c r="DT36" s="76">
        <v>0</v>
      </c>
      <c r="DU36" s="76">
        <v>0</v>
      </c>
      <c r="DV36" s="76">
        <v>0</v>
      </c>
      <c r="DW36" s="76">
        <v>0</v>
      </c>
      <c r="DX36" s="76">
        <v>0</v>
      </c>
      <c r="DY36" s="76">
        <v>0</v>
      </c>
      <c r="DZ36" s="76">
        <v>0</v>
      </c>
      <c r="EA36" s="3"/>
      <c r="EB36" s="3"/>
      <c r="EC36" s="3"/>
      <c r="ED36" s="3"/>
      <c r="EE36" s="3"/>
    </row>
    <row r="37" spans="1:135" x14ac:dyDescent="0.35">
      <c r="A37" s="11" t="s">
        <v>16</v>
      </c>
      <c r="B37" s="1" t="s">
        <v>10</v>
      </c>
      <c r="C37" s="1" t="s">
        <v>9</v>
      </c>
      <c r="D37" s="76">
        <v>70</v>
      </c>
      <c r="E37" s="76">
        <v>83</v>
      </c>
      <c r="F37" s="76">
        <v>89</v>
      </c>
      <c r="G37" s="76">
        <v>174</v>
      </c>
      <c r="H37" s="76">
        <v>152</v>
      </c>
      <c r="I37" s="76">
        <v>148</v>
      </c>
      <c r="J37" s="76">
        <v>211</v>
      </c>
      <c r="K37" s="76">
        <v>167</v>
      </c>
      <c r="L37" s="76">
        <v>187</v>
      </c>
      <c r="M37" s="76">
        <v>165</v>
      </c>
      <c r="N37" s="76">
        <v>159</v>
      </c>
      <c r="O37" s="76">
        <v>163</v>
      </c>
      <c r="P37" s="76">
        <v>175</v>
      </c>
      <c r="Q37" s="76">
        <v>189</v>
      </c>
      <c r="R37" s="76">
        <v>194</v>
      </c>
      <c r="S37" s="76">
        <v>226</v>
      </c>
      <c r="T37" s="76">
        <v>179</v>
      </c>
      <c r="U37" s="76">
        <v>212</v>
      </c>
      <c r="V37" s="76">
        <v>191</v>
      </c>
      <c r="W37" s="76">
        <v>232</v>
      </c>
      <c r="X37" s="76">
        <v>230</v>
      </c>
      <c r="Y37" s="76">
        <v>217</v>
      </c>
      <c r="Z37" s="76">
        <v>211</v>
      </c>
      <c r="AA37" s="76">
        <v>245</v>
      </c>
      <c r="AB37" s="76">
        <v>202</v>
      </c>
      <c r="AC37" s="76">
        <v>217</v>
      </c>
      <c r="AD37" s="76">
        <v>198</v>
      </c>
      <c r="AE37" s="76">
        <v>250</v>
      </c>
      <c r="AF37" s="76">
        <v>231</v>
      </c>
      <c r="AG37" s="76">
        <v>250</v>
      </c>
      <c r="AH37" s="76">
        <v>252</v>
      </c>
      <c r="AI37" s="76">
        <v>196</v>
      </c>
      <c r="AJ37" s="76">
        <v>192</v>
      </c>
      <c r="AK37" s="76">
        <v>226</v>
      </c>
      <c r="AL37" s="76">
        <v>215</v>
      </c>
      <c r="AM37" s="76">
        <v>237</v>
      </c>
      <c r="AN37" s="76">
        <v>214</v>
      </c>
      <c r="AO37" s="76">
        <v>262</v>
      </c>
      <c r="AP37" s="76">
        <v>255</v>
      </c>
      <c r="AQ37" s="76">
        <v>236</v>
      </c>
      <c r="AR37" s="76">
        <v>157</v>
      </c>
      <c r="AS37" s="76">
        <v>178</v>
      </c>
      <c r="AT37" s="76">
        <v>224</v>
      </c>
      <c r="AU37" s="76">
        <v>281</v>
      </c>
      <c r="AV37" s="76">
        <v>219</v>
      </c>
      <c r="AW37" s="76">
        <v>176</v>
      </c>
      <c r="AX37" s="76">
        <v>199</v>
      </c>
      <c r="AY37" s="76">
        <v>228</v>
      </c>
      <c r="AZ37" s="76">
        <v>253</v>
      </c>
      <c r="BA37" s="76">
        <v>199</v>
      </c>
      <c r="BB37" s="76">
        <v>206</v>
      </c>
      <c r="BC37" s="76">
        <v>199</v>
      </c>
      <c r="BD37" s="76">
        <v>178</v>
      </c>
      <c r="BE37" s="76">
        <v>264</v>
      </c>
      <c r="BF37" s="76">
        <v>261</v>
      </c>
      <c r="BG37" s="76">
        <v>248</v>
      </c>
      <c r="BH37" s="76">
        <v>245</v>
      </c>
      <c r="BI37" s="76">
        <v>243</v>
      </c>
      <c r="BJ37" s="76">
        <v>300</v>
      </c>
      <c r="BK37" s="76">
        <v>239</v>
      </c>
      <c r="BL37" s="76">
        <v>180</v>
      </c>
      <c r="BM37" s="76">
        <v>196</v>
      </c>
      <c r="BN37" s="76">
        <v>220</v>
      </c>
      <c r="BO37" s="76">
        <v>172</v>
      </c>
      <c r="BP37" s="76">
        <v>205</v>
      </c>
      <c r="BQ37" s="76">
        <v>212</v>
      </c>
      <c r="BR37" s="76">
        <v>216</v>
      </c>
      <c r="BS37" s="76">
        <v>280</v>
      </c>
      <c r="BT37" s="76">
        <v>239</v>
      </c>
      <c r="BU37" s="76">
        <v>207</v>
      </c>
      <c r="BV37" s="76">
        <v>308</v>
      </c>
      <c r="BW37" s="76">
        <v>232</v>
      </c>
      <c r="BX37" s="76">
        <v>276</v>
      </c>
      <c r="BY37" s="76">
        <v>271</v>
      </c>
      <c r="BZ37" s="76">
        <v>224</v>
      </c>
      <c r="CA37" s="76">
        <v>175</v>
      </c>
      <c r="CB37" s="76">
        <v>291</v>
      </c>
      <c r="CC37" s="76">
        <v>256</v>
      </c>
      <c r="CD37" s="76">
        <v>274</v>
      </c>
      <c r="CE37" s="76">
        <v>284</v>
      </c>
      <c r="CF37" s="76">
        <v>285</v>
      </c>
      <c r="CG37" s="76">
        <v>326</v>
      </c>
      <c r="CH37" s="76">
        <v>276</v>
      </c>
      <c r="CI37" s="76">
        <v>305</v>
      </c>
      <c r="CJ37" s="76">
        <v>260</v>
      </c>
      <c r="CK37" s="76">
        <v>265</v>
      </c>
      <c r="CL37" s="76">
        <v>296</v>
      </c>
      <c r="CM37" s="76">
        <v>239</v>
      </c>
      <c r="CN37" s="76">
        <v>226</v>
      </c>
      <c r="CO37" s="76">
        <v>264</v>
      </c>
      <c r="CP37" s="76">
        <v>225</v>
      </c>
      <c r="CQ37" s="76">
        <v>234</v>
      </c>
      <c r="CR37" s="76">
        <v>223</v>
      </c>
      <c r="CS37" s="76">
        <v>325</v>
      </c>
      <c r="CT37" s="76">
        <v>276</v>
      </c>
      <c r="CU37" s="76">
        <v>227</v>
      </c>
      <c r="CV37" s="76">
        <v>264</v>
      </c>
      <c r="CW37" s="76">
        <v>234</v>
      </c>
      <c r="CX37" s="76">
        <v>216</v>
      </c>
      <c r="CY37" s="76">
        <v>233</v>
      </c>
      <c r="CZ37" s="76">
        <v>257</v>
      </c>
      <c r="DA37" s="76">
        <v>227</v>
      </c>
      <c r="DB37" s="76">
        <v>226</v>
      </c>
      <c r="DC37" s="76">
        <v>59</v>
      </c>
      <c r="DD37" s="76">
        <v>276</v>
      </c>
      <c r="DE37" s="76">
        <v>257</v>
      </c>
      <c r="DF37" s="76">
        <v>249</v>
      </c>
      <c r="DG37" s="76">
        <v>238</v>
      </c>
      <c r="DH37" s="76">
        <v>228</v>
      </c>
      <c r="DI37" s="76">
        <v>249</v>
      </c>
      <c r="DJ37" s="76">
        <v>232</v>
      </c>
      <c r="DK37" s="76">
        <v>284</v>
      </c>
      <c r="DL37" s="76">
        <v>57</v>
      </c>
      <c r="DM37" s="76">
        <v>277</v>
      </c>
      <c r="DN37" s="76">
        <v>211</v>
      </c>
      <c r="DO37" s="76">
        <v>282</v>
      </c>
      <c r="DP37" s="76">
        <v>267</v>
      </c>
      <c r="DQ37" s="76">
        <v>232</v>
      </c>
      <c r="DR37" s="76">
        <v>247</v>
      </c>
      <c r="DS37" s="76">
        <v>275</v>
      </c>
      <c r="DT37" s="76">
        <v>293</v>
      </c>
      <c r="DU37" s="76">
        <v>280</v>
      </c>
      <c r="DV37" s="76">
        <v>233</v>
      </c>
      <c r="DW37" s="76">
        <v>241</v>
      </c>
      <c r="DX37" s="76">
        <v>228</v>
      </c>
      <c r="DY37" s="76">
        <v>226</v>
      </c>
      <c r="DZ37" s="76">
        <v>246</v>
      </c>
      <c r="EA37" s="3"/>
      <c r="EB37" s="3"/>
      <c r="EC37" s="3"/>
      <c r="ED37" s="3"/>
      <c r="EE37" s="3"/>
    </row>
    <row r="38" spans="1:135" x14ac:dyDescent="0.35">
      <c r="A38" s="11" t="s">
        <v>16</v>
      </c>
      <c r="B38" s="1" t="s">
        <v>11</v>
      </c>
      <c r="C38" s="1" t="s">
        <v>1</v>
      </c>
      <c r="D38" s="76">
        <v>115</v>
      </c>
      <c r="E38" s="76">
        <v>61</v>
      </c>
      <c r="F38" s="76">
        <v>17</v>
      </c>
      <c r="G38" s="76">
        <v>88</v>
      </c>
      <c r="H38" s="76">
        <v>64</v>
      </c>
      <c r="I38" s="76">
        <v>138</v>
      </c>
      <c r="J38" s="76">
        <v>50</v>
      </c>
      <c r="K38" s="76">
        <v>75</v>
      </c>
      <c r="L38" s="76">
        <v>135</v>
      </c>
      <c r="M38" s="76">
        <v>52</v>
      </c>
      <c r="N38" s="76">
        <v>93</v>
      </c>
      <c r="O38" s="76">
        <v>109</v>
      </c>
      <c r="P38" s="76">
        <v>105</v>
      </c>
      <c r="Q38" s="76">
        <v>141</v>
      </c>
      <c r="R38" s="76">
        <v>77</v>
      </c>
      <c r="S38" s="76">
        <v>77</v>
      </c>
      <c r="T38" s="76">
        <v>79</v>
      </c>
      <c r="U38" s="76">
        <v>146</v>
      </c>
      <c r="V38" s="76">
        <v>171</v>
      </c>
      <c r="W38" s="76">
        <v>141</v>
      </c>
      <c r="X38" s="76">
        <v>137</v>
      </c>
      <c r="Y38" s="76">
        <v>128</v>
      </c>
      <c r="Z38" s="76">
        <v>117</v>
      </c>
      <c r="AA38" s="76">
        <v>85</v>
      </c>
      <c r="AB38" s="76">
        <v>116</v>
      </c>
      <c r="AC38" s="76">
        <v>145</v>
      </c>
      <c r="AD38" s="76">
        <v>153</v>
      </c>
      <c r="AE38" s="76">
        <v>126</v>
      </c>
      <c r="AF38" s="76">
        <v>117</v>
      </c>
      <c r="AG38" s="76">
        <v>144</v>
      </c>
      <c r="AH38" s="76">
        <v>157</v>
      </c>
      <c r="AI38" s="76">
        <v>272</v>
      </c>
      <c r="AJ38" s="76">
        <v>191</v>
      </c>
      <c r="AK38" s="76">
        <v>185</v>
      </c>
      <c r="AL38" s="76">
        <v>83</v>
      </c>
      <c r="AM38" s="76">
        <v>184</v>
      </c>
      <c r="AN38" s="76">
        <v>160</v>
      </c>
      <c r="AO38" s="76">
        <v>159</v>
      </c>
      <c r="AP38" s="76">
        <v>176</v>
      </c>
      <c r="AQ38" s="76">
        <v>150</v>
      </c>
      <c r="AR38" s="76">
        <v>198</v>
      </c>
      <c r="AS38" s="76">
        <v>104</v>
      </c>
      <c r="AT38" s="76">
        <v>108</v>
      </c>
      <c r="AU38" s="76">
        <v>114</v>
      </c>
      <c r="AV38" s="76">
        <v>79</v>
      </c>
      <c r="AW38" s="76">
        <v>140</v>
      </c>
      <c r="AX38" s="76">
        <v>200</v>
      </c>
      <c r="AY38" s="76">
        <v>102</v>
      </c>
      <c r="AZ38" s="76">
        <v>97</v>
      </c>
      <c r="BA38" s="76">
        <v>135</v>
      </c>
      <c r="BB38" s="76">
        <v>94</v>
      </c>
      <c r="BC38" s="76">
        <v>129</v>
      </c>
      <c r="BD38" s="76">
        <v>111</v>
      </c>
      <c r="BE38" s="76">
        <v>130</v>
      </c>
      <c r="BF38" s="76">
        <v>143</v>
      </c>
      <c r="BG38" s="76">
        <v>113</v>
      </c>
      <c r="BH38" s="76">
        <v>197</v>
      </c>
      <c r="BI38" s="76">
        <v>137</v>
      </c>
      <c r="BJ38" s="76">
        <v>115</v>
      </c>
      <c r="BK38" s="76">
        <v>157</v>
      </c>
      <c r="BL38" s="76">
        <v>234</v>
      </c>
      <c r="BM38" s="76">
        <v>178</v>
      </c>
      <c r="BN38" s="76">
        <v>110</v>
      </c>
      <c r="BO38" s="76">
        <v>221</v>
      </c>
      <c r="BP38" s="76">
        <v>157</v>
      </c>
      <c r="BQ38" s="76">
        <v>81</v>
      </c>
      <c r="BR38" s="76">
        <v>260</v>
      </c>
      <c r="BS38" s="76">
        <v>96</v>
      </c>
      <c r="BT38" s="76">
        <v>220</v>
      </c>
      <c r="BU38" s="76">
        <v>208</v>
      </c>
      <c r="BV38" s="76">
        <v>144</v>
      </c>
      <c r="BW38" s="76">
        <v>138</v>
      </c>
      <c r="BX38" s="76">
        <v>92</v>
      </c>
      <c r="BY38" s="76">
        <v>141</v>
      </c>
      <c r="BZ38" s="76">
        <v>205</v>
      </c>
      <c r="CA38" s="76">
        <v>267</v>
      </c>
      <c r="CB38" s="76">
        <v>172</v>
      </c>
      <c r="CC38" s="76">
        <v>153</v>
      </c>
      <c r="CD38" s="76">
        <v>238</v>
      </c>
      <c r="CE38" s="76">
        <v>235</v>
      </c>
      <c r="CF38" s="76">
        <v>241</v>
      </c>
      <c r="CG38" s="76">
        <v>161</v>
      </c>
      <c r="CH38" s="76">
        <v>189</v>
      </c>
      <c r="CI38" s="76">
        <v>187</v>
      </c>
      <c r="CJ38" s="76">
        <v>287</v>
      </c>
      <c r="CK38" s="76">
        <v>211</v>
      </c>
      <c r="CL38" s="76">
        <v>176</v>
      </c>
      <c r="CM38" s="76">
        <v>317</v>
      </c>
      <c r="CN38" s="76">
        <v>271</v>
      </c>
      <c r="CO38" s="76">
        <v>258</v>
      </c>
      <c r="CP38" s="76">
        <v>206</v>
      </c>
      <c r="CQ38" s="76">
        <v>266</v>
      </c>
      <c r="CR38" s="76">
        <v>408</v>
      </c>
      <c r="CS38" s="76">
        <v>188</v>
      </c>
      <c r="CT38" s="76">
        <v>319</v>
      </c>
      <c r="CU38" s="76">
        <v>288</v>
      </c>
      <c r="CV38" s="76">
        <v>210</v>
      </c>
      <c r="CW38" s="76">
        <v>250</v>
      </c>
      <c r="CX38" s="76">
        <v>234</v>
      </c>
      <c r="CY38" s="76">
        <v>145</v>
      </c>
      <c r="CZ38" s="76">
        <v>184</v>
      </c>
      <c r="DA38" s="76">
        <v>224</v>
      </c>
      <c r="DB38" s="76">
        <v>263</v>
      </c>
      <c r="DC38" s="76">
        <v>12</v>
      </c>
      <c r="DD38" s="76">
        <v>275</v>
      </c>
      <c r="DE38" s="76">
        <v>256</v>
      </c>
      <c r="DF38" s="76">
        <v>275</v>
      </c>
      <c r="DG38" s="76">
        <v>266</v>
      </c>
      <c r="DH38" s="76">
        <v>302</v>
      </c>
      <c r="DI38" s="76">
        <v>217</v>
      </c>
      <c r="DJ38" s="76">
        <v>266</v>
      </c>
      <c r="DK38" s="76">
        <v>114</v>
      </c>
      <c r="DL38" s="76">
        <v>8</v>
      </c>
      <c r="DM38" s="76">
        <v>166</v>
      </c>
      <c r="DN38" s="76">
        <v>197</v>
      </c>
      <c r="DO38" s="76">
        <v>242</v>
      </c>
      <c r="DP38" s="76">
        <v>140</v>
      </c>
      <c r="DQ38" s="76">
        <v>168</v>
      </c>
      <c r="DR38" s="76">
        <v>227</v>
      </c>
      <c r="DS38" s="76">
        <v>223</v>
      </c>
      <c r="DT38" s="76">
        <v>194</v>
      </c>
      <c r="DU38" s="76">
        <v>197</v>
      </c>
      <c r="DV38" s="76">
        <v>186</v>
      </c>
      <c r="DW38" s="76">
        <v>155</v>
      </c>
      <c r="DX38" s="76">
        <v>180</v>
      </c>
      <c r="DY38" s="76">
        <v>175</v>
      </c>
      <c r="DZ38" s="76">
        <v>193</v>
      </c>
      <c r="EA38" s="3"/>
      <c r="EB38" s="3"/>
      <c r="EC38" s="3"/>
      <c r="ED38" s="3"/>
      <c r="EE38" s="3"/>
    </row>
    <row r="39" spans="1:135" x14ac:dyDescent="0.35">
      <c r="A39" s="11" t="s">
        <v>16</v>
      </c>
      <c r="B39" s="1" t="s">
        <v>11</v>
      </c>
      <c r="C39" s="1" t="s">
        <v>2</v>
      </c>
      <c r="D39" s="76">
        <v>85</v>
      </c>
      <c r="E39" s="76">
        <v>59</v>
      </c>
      <c r="F39" s="76">
        <v>178</v>
      </c>
      <c r="G39" s="76">
        <v>239</v>
      </c>
      <c r="H39" s="76">
        <v>156</v>
      </c>
      <c r="I39" s="76">
        <v>103</v>
      </c>
      <c r="J39" s="76">
        <v>163</v>
      </c>
      <c r="K39" s="76">
        <v>170</v>
      </c>
      <c r="L39" s="76">
        <v>134</v>
      </c>
      <c r="M39" s="76">
        <v>232</v>
      </c>
      <c r="N39" s="76">
        <v>204</v>
      </c>
      <c r="O39" s="76">
        <v>244</v>
      </c>
      <c r="P39" s="76">
        <v>158</v>
      </c>
      <c r="Q39" s="76">
        <v>67</v>
      </c>
      <c r="R39" s="76">
        <v>169</v>
      </c>
      <c r="S39" s="76">
        <v>142</v>
      </c>
      <c r="T39" s="76">
        <v>92</v>
      </c>
      <c r="U39" s="76">
        <v>76</v>
      </c>
      <c r="V39" s="76">
        <v>104</v>
      </c>
      <c r="W39" s="76">
        <v>90</v>
      </c>
      <c r="X39" s="76">
        <v>104</v>
      </c>
      <c r="Y39" s="76">
        <v>112</v>
      </c>
      <c r="Z39" s="76">
        <v>132</v>
      </c>
      <c r="AA39" s="76">
        <v>190</v>
      </c>
      <c r="AB39" s="76">
        <v>238</v>
      </c>
      <c r="AC39" s="76">
        <v>96</v>
      </c>
      <c r="AD39" s="76">
        <v>202</v>
      </c>
      <c r="AE39" s="76">
        <v>132</v>
      </c>
      <c r="AF39" s="76">
        <v>161</v>
      </c>
      <c r="AG39" s="76">
        <v>204</v>
      </c>
      <c r="AH39" s="76">
        <v>241</v>
      </c>
      <c r="AI39" s="76">
        <v>246</v>
      </c>
      <c r="AJ39" s="76">
        <v>252</v>
      </c>
      <c r="AK39" s="76">
        <v>94</v>
      </c>
      <c r="AL39" s="76">
        <v>300</v>
      </c>
      <c r="AM39" s="76">
        <v>234</v>
      </c>
      <c r="AN39" s="76">
        <v>248</v>
      </c>
      <c r="AO39" s="76">
        <v>125</v>
      </c>
      <c r="AP39" s="76">
        <v>158</v>
      </c>
      <c r="AQ39" s="76">
        <v>182</v>
      </c>
      <c r="AR39" s="76">
        <v>202</v>
      </c>
      <c r="AS39" s="76">
        <v>221</v>
      </c>
      <c r="AT39" s="76">
        <v>189</v>
      </c>
      <c r="AU39" s="76">
        <v>265</v>
      </c>
      <c r="AV39" s="76">
        <v>162</v>
      </c>
      <c r="AW39" s="76">
        <v>292</v>
      </c>
      <c r="AX39" s="76">
        <v>181</v>
      </c>
      <c r="AY39" s="76">
        <v>338</v>
      </c>
      <c r="AZ39" s="76">
        <v>223</v>
      </c>
      <c r="BA39" s="76">
        <v>122</v>
      </c>
      <c r="BB39" s="76">
        <v>318</v>
      </c>
      <c r="BC39" s="76">
        <v>119</v>
      </c>
      <c r="BD39" s="76">
        <v>288</v>
      </c>
      <c r="BE39" s="76">
        <v>221</v>
      </c>
      <c r="BF39" s="76">
        <v>169</v>
      </c>
      <c r="BG39" s="76">
        <v>231</v>
      </c>
      <c r="BH39" s="76">
        <v>202</v>
      </c>
      <c r="BI39" s="76">
        <v>325</v>
      </c>
      <c r="BJ39" s="76">
        <v>257</v>
      </c>
      <c r="BK39" s="76">
        <v>260</v>
      </c>
      <c r="BL39" s="76">
        <v>186</v>
      </c>
      <c r="BM39" s="76">
        <v>154</v>
      </c>
      <c r="BN39" s="76">
        <v>203</v>
      </c>
      <c r="BO39" s="76">
        <v>140</v>
      </c>
      <c r="BP39" s="76">
        <v>190</v>
      </c>
      <c r="BQ39" s="76">
        <v>189</v>
      </c>
      <c r="BR39" s="76">
        <v>160</v>
      </c>
      <c r="BS39" s="76">
        <v>285</v>
      </c>
      <c r="BT39" s="76">
        <v>202</v>
      </c>
      <c r="BU39" s="76">
        <v>258</v>
      </c>
      <c r="BV39" s="76">
        <v>220</v>
      </c>
      <c r="BW39" s="76">
        <v>213</v>
      </c>
      <c r="BX39" s="76">
        <v>131</v>
      </c>
      <c r="BY39" s="76">
        <v>185</v>
      </c>
      <c r="BZ39" s="76">
        <v>196</v>
      </c>
      <c r="CA39" s="76">
        <v>159</v>
      </c>
      <c r="CB39" s="76">
        <v>281</v>
      </c>
      <c r="CC39" s="76">
        <v>363</v>
      </c>
      <c r="CD39" s="76">
        <v>327</v>
      </c>
      <c r="CE39" s="76">
        <v>361</v>
      </c>
      <c r="CF39" s="76">
        <v>290</v>
      </c>
      <c r="CG39" s="76">
        <v>222</v>
      </c>
      <c r="CH39" s="76">
        <v>231</v>
      </c>
      <c r="CI39" s="76">
        <v>293</v>
      </c>
      <c r="CJ39" s="76">
        <v>173</v>
      </c>
      <c r="CK39" s="76">
        <v>453</v>
      </c>
      <c r="CL39" s="76">
        <v>449</v>
      </c>
      <c r="CM39" s="76">
        <v>144</v>
      </c>
      <c r="CN39" s="76">
        <v>382</v>
      </c>
      <c r="CO39" s="76">
        <v>295</v>
      </c>
      <c r="CP39" s="76">
        <v>442</v>
      </c>
      <c r="CQ39" s="76">
        <v>308</v>
      </c>
      <c r="CR39" s="76">
        <v>375</v>
      </c>
      <c r="CS39" s="76">
        <v>261</v>
      </c>
      <c r="CT39" s="76">
        <v>248</v>
      </c>
      <c r="CU39" s="76">
        <v>447</v>
      </c>
      <c r="CV39" s="76">
        <v>405</v>
      </c>
      <c r="CW39" s="76">
        <v>431</v>
      </c>
      <c r="CX39" s="76">
        <v>369</v>
      </c>
      <c r="CY39" s="76">
        <v>293</v>
      </c>
      <c r="CZ39" s="76">
        <v>266</v>
      </c>
      <c r="DA39" s="76">
        <v>249</v>
      </c>
      <c r="DB39" s="76">
        <v>240</v>
      </c>
      <c r="DC39" s="76">
        <v>5</v>
      </c>
      <c r="DD39" s="76">
        <v>267</v>
      </c>
      <c r="DE39" s="76">
        <v>167</v>
      </c>
      <c r="DF39" s="76">
        <v>348</v>
      </c>
      <c r="DG39" s="76">
        <v>175</v>
      </c>
      <c r="DH39" s="76">
        <v>126</v>
      </c>
      <c r="DI39" s="76">
        <v>154</v>
      </c>
      <c r="DJ39" s="76">
        <v>243</v>
      </c>
      <c r="DK39" s="76">
        <v>359</v>
      </c>
      <c r="DL39" s="76">
        <v>11</v>
      </c>
      <c r="DM39" s="76">
        <v>240</v>
      </c>
      <c r="DN39" s="76">
        <v>442</v>
      </c>
      <c r="DO39" s="76">
        <v>306</v>
      </c>
      <c r="DP39" s="76">
        <v>354</v>
      </c>
      <c r="DQ39" s="76">
        <v>329</v>
      </c>
      <c r="DR39" s="76">
        <v>286</v>
      </c>
      <c r="DS39" s="76">
        <v>162</v>
      </c>
      <c r="DT39" s="76">
        <v>63</v>
      </c>
      <c r="DU39" s="76">
        <v>96</v>
      </c>
      <c r="DV39" s="76">
        <v>132</v>
      </c>
      <c r="DW39" s="76">
        <v>200</v>
      </c>
      <c r="DX39" s="76">
        <v>265</v>
      </c>
      <c r="DY39" s="76">
        <v>302</v>
      </c>
      <c r="DZ39" s="76">
        <v>143</v>
      </c>
      <c r="EA39" s="3"/>
      <c r="EB39" s="3"/>
      <c r="EC39" s="3"/>
      <c r="ED39" s="3"/>
      <c r="EE39" s="3"/>
    </row>
    <row r="40" spans="1:135" x14ac:dyDescent="0.35">
      <c r="A40" s="11" t="s">
        <v>16</v>
      </c>
      <c r="B40" s="1" t="s">
        <v>11</v>
      </c>
      <c r="C40" s="1" t="s">
        <v>3</v>
      </c>
      <c r="D40" s="76">
        <v>131</v>
      </c>
      <c r="E40" s="76">
        <v>247</v>
      </c>
      <c r="F40" s="76">
        <v>133</v>
      </c>
      <c r="G40" s="76">
        <v>56</v>
      </c>
      <c r="H40" s="76">
        <v>147</v>
      </c>
      <c r="I40" s="76">
        <v>187</v>
      </c>
      <c r="J40" s="76">
        <v>253</v>
      </c>
      <c r="K40" s="76">
        <v>253</v>
      </c>
      <c r="L40" s="76">
        <v>193</v>
      </c>
      <c r="M40" s="76">
        <v>239</v>
      </c>
      <c r="N40" s="76">
        <v>290</v>
      </c>
      <c r="O40" s="76">
        <v>231</v>
      </c>
      <c r="P40" s="76">
        <v>137</v>
      </c>
      <c r="Q40" s="76">
        <v>297</v>
      </c>
      <c r="R40" s="76">
        <v>294</v>
      </c>
      <c r="S40" s="76">
        <v>295</v>
      </c>
      <c r="T40" s="76">
        <v>263</v>
      </c>
      <c r="U40" s="76">
        <v>108</v>
      </c>
      <c r="V40" s="76">
        <v>91</v>
      </c>
      <c r="W40" s="76">
        <v>84</v>
      </c>
      <c r="X40" s="76">
        <v>145</v>
      </c>
      <c r="Y40" s="76">
        <v>173</v>
      </c>
      <c r="Z40" s="76">
        <v>116</v>
      </c>
      <c r="AA40" s="76">
        <v>203</v>
      </c>
      <c r="AB40" s="76">
        <v>237</v>
      </c>
      <c r="AC40" s="76">
        <v>240</v>
      </c>
      <c r="AD40" s="76">
        <v>111</v>
      </c>
      <c r="AE40" s="76">
        <v>107</v>
      </c>
      <c r="AF40" s="76">
        <v>192</v>
      </c>
      <c r="AG40" s="76">
        <v>52</v>
      </c>
      <c r="AH40" s="76">
        <v>143</v>
      </c>
      <c r="AI40" s="76">
        <v>191</v>
      </c>
      <c r="AJ40" s="76">
        <v>317</v>
      </c>
      <c r="AK40" s="76">
        <v>352</v>
      </c>
      <c r="AL40" s="76">
        <v>403</v>
      </c>
      <c r="AM40" s="76">
        <v>248</v>
      </c>
      <c r="AN40" s="76">
        <v>377</v>
      </c>
      <c r="AO40" s="76">
        <v>310</v>
      </c>
      <c r="AP40" s="76">
        <v>225</v>
      </c>
      <c r="AQ40" s="76">
        <v>160</v>
      </c>
      <c r="AR40" s="76">
        <v>42</v>
      </c>
      <c r="AS40" s="76">
        <v>101</v>
      </c>
      <c r="AT40" s="76">
        <v>261</v>
      </c>
      <c r="AU40" s="76">
        <v>168</v>
      </c>
      <c r="AV40" s="76">
        <v>288</v>
      </c>
      <c r="AW40" s="76">
        <v>353</v>
      </c>
      <c r="AX40" s="76">
        <v>268</v>
      </c>
      <c r="AY40" s="76">
        <v>256</v>
      </c>
      <c r="AZ40" s="76">
        <v>219</v>
      </c>
      <c r="BA40" s="76">
        <v>224</v>
      </c>
      <c r="BB40" s="76">
        <v>150</v>
      </c>
      <c r="BC40" s="76">
        <v>189</v>
      </c>
      <c r="BD40" s="76">
        <v>198</v>
      </c>
      <c r="BE40" s="76">
        <v>45</v>
      </c>
      <c r="BF40" s="76">
        <v>261</v>
      </c>
      <c r="BG40" s="76">
        <v>191</v>
      </c>
      <c r="BH40" s="76">
        <v>210</v>
      </c>
      <c r="BI40" s="76">
        <v>160</v>
      </c>
      <c r="BJ40" s="76">
        <v>190</v>
      </c>
      <c r="BK40" s="76">
        <v>247</v>
      </c>
      <c r="BL40" s="76">
        <v>236</v>
      </c>
      <c r="BM40" s="76">
        <v>293</v>
      </c>
      <c r="BN40" s="76">
        <v>221</v>
      </c>
      <c r="BO40" s="76">
        <v>318</v>
      </c>
      <c r="BP40" s="76">
        <v>203</v>
      </c>
      <c r="BQ40" s="76">
        <v>478</v>
      </c>
      <c r="BR40" s="76">
        <v>374</v>
      </c>
      <c r="BS40" s="76">
        <v>331</v>
      </c>
      <c r="BT40" s="76">
        <v>362</v>
      </c>
      <c r="BU40" s="76">
        <v>264</v>
      </c>
      <c r="BV40" s="76">
        <v>367</v>
      </c>
      <c r="BW40" s="76">
        <v>282</v>
      </c>
      <c r="BX40" s="76">
        <v>250</v>
      </c>
      <c r="BY40" s="76">
        <v>318</v>
      </c>
      <c r="BZ40" s="76">
        <v>193</v>
      </c>
      <c r="CA40" s="76">
        <v>419</v>
      </c>
      <c r="CB40" s="76">
        <v>617</v>
      </c>
      <c r="CC40" s="76">
        <v>504</v>
      </c>
      <c r="CD40" s="76">
        <v>249</v>
      </c>
      <c r="CE40" s="76">
        <v>144</v>
      </c>
      <c r="CF40" s="76">
        <v>196</v>
      </c>
      <c r="CG40" s="76">
        <v>357</v>
      </c>
      <c r="CH40" s="76">
        <v>414</v>
      </c>
      <c r="CI40" s="76">
        <v>309</v>
      </c>
      <c r="CJ40" s="76">
        <v>238</v>
      </c>
      <c r="CK40" s="76">
        <v>198</v>
      </c>
      <c r="CL40" s="76">
        <v>107</v>
      </c>
      <c r="CM40" s="76">
        <v>581</v>
      </c>
      <c r="CN40" s="76">
        <v>387</v>
      </c>
      <c r="CO40" s="76">
        <v>339</v>
      </c>
      <c r="CP40" s="76">
        <v>285</v>
      </c>
      <c r="CQ40" s="76">
        <v>346</v>
      </c>
      <c r="CR40" s="76">
        <v>240</v>
      </c>
      <c r="CS40" s="76">
        <v>289</v>
      </c>
      <c r="CT40" s="76">
        <v>256</v>
      </c>
      <c r="CU40" s="76">
        <v>274</v>
      </c>
      <c r="CV40" s="76">
        <v>362</v>
      </c>
      <c r="CW40" s="76">
        <v>337</v>
      </c>
      <c r="CX40" s="76">
        <v>433</v>
      </c>
      <c r="CY40" s="76">
        <v>523</v>
      </c>
      <c r="CZ40" s="76">
        <v>356</v>
      </c>
      <c r="DA40" s="76">
        <v>232</v>
      </c>
      <c r="DB40" s="76">
        <v>365</v>
      </c>
      <c r="DC40" s="76">
        <v>8</v>
      </c>
      <c r="DD40" s="76">
        <v>473</v>
      </c>
      <c r="DE40" s="76">
        <v>516</v>
      </c>
      <c r="DF40" s="76">
        <v>364</v>
      </c>
      <c r="DG40" s="76">
        <v>559</v>
      </c>
      <c r="DH40" s="76">
        <v>494</v>
      </c>
      <c r="DI40" s="76">
        <v>391</v>
      </c>
      <c r="DJ40" s="76">
        <v>343</v>
      </c>
      <c r="DK40" s="76">
        <v>505</v>
      </c>
      <c r="DL40" s="76">
        <v>8</v>
      </c>
      <c r="DM40" s="76">
        <v>429</v>
      </c>
      <c r="DN40" s="76">
        <v>391</v>
      </c>
      <c r="DO40" s="76">
        <v>462</v>
      </c>
      <c r="DP40" s="76">
        <v>427</v>
      </c>
      <c r="DQ40" s="76">
        <v>473</v>
      </c>
      <c r="DR40" s="76">
        <v>369</v>
      </c>
      <c r="DS40" s="76">
        <v>435</v>
      </c>
      <c r="DT40" s="76">
        <v>606</v>
      </c>
      <c r="DU40" s="76">
        <v>400</v>
      </c>
      <c r="DV40" s="76">
        <v>447</v>
      </c>
      <c r="DW40" s="76">
        <v>282</v>
      </c>
      <c r="DX40" s="76">
        <v>388</v>
      </c>
      <c r="DY40" s="76">
        <v>527</v>
      </c>
      <c r="DZ40" s="76">
        <v>631</v>
      </c>
      <c r="EA40" s="3"/>
      <c r="EB40" s="3"/>
      <c r="EC40" s="3"/>
      <c r="ED40" s="3"/>
      <c r="EE40" s="3"/>
    </row>
    <row r="41" spans="1:135" x14ac:dyDescent="0.35">
      <c r="A41" s="11" t="s">
        <v>16</v>
      </c>
      <c r="B41" s="1" t="s">
        <v>11</v>
      </c>
      <c r="C41" s="1" t="s">
        <v>4</v>
      </c>
      <c r="D41" s="76" t="s">
        <v>127</v>
      </c>
      <c r="E41" s="76" t="s">
        <v>127</v>
      </c>
      <c r="F41" s="76" t="s">
        <v>127</v>
      </c>
      <c r="G41" s="76">
        <v>67</v>
      </c>
      <c r="H41" s="76" t="s">
        <v>127</v>
      </c>
      <c r="I41" s="76">
        <v>307</v>
      </c>
      <c r="J41" s="76">
        <v>65</v>
      </c>
      <c r="K41" s="76" t="s">
        <v>127</v>
      </c>
      <c r="L41" s="76">
        <v>70</v>
      </c>
      <c r="M41" s="76" t="s">
        <v>127</v>
      </c>
      <c r="N41" s="76" t="s">
        <v>127</v>
      </c>
      <c r="O41" s="76">
        <v>152</v>
      </c>
      <c r="P41" s="76">
        <v>134</v>
      </c>
      <c r="Q41" s="76">
        <v>133</v>
      </c>
      <c r="R41" s="76">
        <v>222</v>
      </c>
      <c r="S41" s="76">
        <v>429</v>
      </c>
      <c r="T41" s="76">
        <v>282</v>
      </c>
      <c r="U41" s="76">
        <v>274</v>
      </c>
      <c r="V41" s="76">
        <v>135</v>
      </c>
      <c r="W41" s="76">
        <v>348</v>
      </c>
      <c r="X41" s="76">
        <v>209</v>
      </c>
      <c r="Y41" s="76">
        <v>130</v>
      </c>
      <c r="Z41" s="76">
        <v>227</v>
      </c>
      <c r="AA41" s="76">
        <v>204</v>
      </c>
      <c r="AB41" s="76">
        <v>72</v>
      </c>
      <c r="AC41" s="76">
        <v>72</v>
      </c>
      <c r="AD41" s="76">
        <v>208</v>
      </c>
      <c r="AE41" s="76">
        <v>211</v>
      </c>
      <c r="AF41" s="76">
        <v>197</v>
      </c>
      <c r="AG41" s="76">
        <v>427</v>
      </c>
      <c r="AH41" s="76">
        <v>233</v>
      </c>
      <c r="AI41" s="76">
        <v>282</v>
      </c>
      <c r="AJ41" s="76">
        <v>220</v>
      </c>
      <c r="AK41" s="76">
        <v>338</v>
      </c>
      <c r="AL41" s="76">
        <v>279</v>
      </c>
      <c r="AM41" s="76">
        <v>280</v>
      </c>
      <c r="AN41" s="76">
        <v>355</v>
      </c>
      <c r="AO41" s="76">
        <v>291</v>
      </c>
      <c r="AP41" s="76">
        <v>266</v>
      </c>
      <c r="AQ41" s="76">
        <v>436</v>
      </c>
      <c r="AR41" s="76">
        <v>426</v>
      </c>
      <c r="AS41" s="76">
        <v>348</v>
      </c>
      <c r="AT41" s="76">
        <v>264</v>
      </c>
      <c r="AU41" s="76">
        <v>586</v>
      </c>
      <c r="AV41" s="76">
        <v>410</v>
      </c>
      <c r="AW41" s="76">
        <v>277</v>
      </c>
      <c r="AX41" s="76">
        <v>471</v>
      </c>
      <c r="AY41" s="76">
        <v>202</v>
      </c>
      <c r="AZ41" s="76">
        <v>136</v>
      </c>
      <c r="BA41" s="76">
        <v>343</v>
      </c>
      <c r="BB41" s="76">
        <v>287</v>
      </c>
      <c r="BC41" s="76">
        <v>642</v>
      </c>
      <c r="BD41" s="76">
        <v>64</v>
      </c>
      <c r="BE41" s="76">
        <v>217</v>
      </c>
      <c r="BF41" s="76">
        <v>215</v>
      </c>
      <c r="BG41" s="76">
        <v>337</v>
      </c>
      <c r="BH41" s="76">
        <v>492</v>
      </c>
      <c r="BI41" s="76">
        <v>205</v>
      </c>
      <c r="BJ41" s="76">
        <v>500</v>
      </c>
      <c r="BK41" s="76">
        <v>493</v>
      </c>
      <c r="BL41" s="76">
        <v>275</v>
      </c>
      <c r="BM41" s="76">
        <v>271</v>
      </c>
      <c r="BN41" s="76">
        <v>628</v>
      </c>
      <c r="BO41" s="76">
        <v>275</v>
      </c>
      <c r="BP41" s="76">
        <v>345</v>
      </c>
      <c r="BQ41" s="76">
        <v>336</v>
      </c>
      <c r="BR41" s="76">
        <v>138</v>
      </c>
      <c r="BS41" s="76">
        <v>279</v>
      </c>
      <c r="BT41" s="76">
        <v>336</v>
      </c>
      <c r="BU41" s="76">
        <v>535</v>
      </c>
      <c r="BV41" s="76">
        <v>224</v>
      </c>
      <c r="BW41" s="76">
        <v>422</v>
      </c>
      <c r="BX41" s="76">
        <v>415</v>
      </c>
      <c r="BY41" s="76">
        <v>192</v>
      </c>
      <c r="BZ41" s="76">
        <v>195</v>
      </c>
      <c r="CA41" s="76">
        <v>450</v>
      </c>
      <c r="CB41" s="76">
        <v>200</v>
      </c>
      <c r="CC41" s="76">
        <v>76</v>
      </c>
      <c r="CD41" s="76">
        <v>363</v>
      </c>
      <c r="CE41" s="76">
        <v>282</v>
      </c>
      <c r="CF41" s="76">
        <v>490</v>
      </c>
      <c r="CG41" s="76">
        <v>278</v>
      </c>
      <c r="CH41" s="76">
        <v>425</v>
      </c>
      <c r="CI41" s="76">
        <v>203</v>
      </c>
      <c r="CJ41" s="76">
        <v>74</v>
      </c>
      <c r="CK41" s="76">
        <v>214</v>
      </c>
      <c r="CL41" s="76">
        <v>411</v>
      </c>
      <c r="CM41" s="76">
        <v>207</v>
      </c>
      <c r="CN41" s="76">
        <v>140</v>
      </c>
      <c r="CO41" s="76">
        <v>201</v>
      </c>
      <c r="CP41" s="76">
        <v>484</v>
      </c>
      <c r="CQ41" s="76">
        <v>215</v>
      </c>
      <c r="CR41" s="76">
        <v>62</v>
      </c>
      <c r="CS41" s="76">
        <v>354</v>
      </c>
      <c r="CT41" s="76">
        <v>369</v>
      </c>
      <c r="CU41" s="76">
        <v>369</v>
      </c>
      <c r="CV41" s="76">
        <v>195</v>
      </c>
      <c r="CW41" s="76">
        <v>202</v>
      </c>
      <c r="CX41" s="76">
        <v>205</v>
      </c>
      <c r="CY41" s="76">
        <v>343</v>
      </c>
      <c r="CZ41" s="76">
        <v>272</v>
      </c>
      <c r="DA41" s="76">
        <v>339</v>
      </c>
      <c r="DB41" s="76">
        <v>74</v>
      </c>
      <c r="DC41" s="76">
        <v>4</v>
      </c>
      <c r="DD41" s="76">
        <v>148</v>
      </c>
      <c r="DE41" s="76">
        <v>277</v>
      </c>
      <c r="DF41" s="76">
        <v>287</v>
      </c>
      <c r="DG41" s="76">
        <v>275</v>
      </c>
      <c r="DH41" s="76"/>
      <c r="DI41" s="76">
        <v>409</v>
      </c>
      <c r="DJ41" s="76">
        <v>351</v>
      </c>
      <c r="DK41" s="76">
        <v>270</v>
      </c>
      <c r="DL41" s="76">
        <v>3</v>
      </c>
      <c r="DM41" s="76">
        <v>478</v>
      </c>
      <c r="DN41" s="76"/>
      <c r="DO41" s="76">
        <v>207</v>
      </c>
      <c r="DP41" s="76">
        <v>144</v>
      </c>
      <c r="DQ41" s="76">
        <v>222</v>
      </c>
      <c r="DR41" s="76">
        <v>198</v>
      </c>
      <c r="DS41" s="76">
        <v>277</v>
      </c>
      <c r="DT41" s="76">
        <v>156</v>
      </c>
      <c r="DU41" s="76">
        <v>534</v>
      </c>
      <c r="DV41" s="76">
        <v>367</v>
      </c>
      <c r="DW41" s="76">
        <v>502</v>
      </c>
      <c r="DX41" s="76">
        <v>355</v>
      </c>
      <c r="DY41" s="76">
        <v>363</v>
      </c>
      <c r="DZ41" s="76">
        <v>276</v>
      </c>
      <c r="EA41" s="3"/>
      <c r="EB41" s="3"/>
      <c r="EC41" s="3"/>
      <c r="ED41" s="3"/>
      <c r="EE41" s="3"/>
    </row>
    <row r="42" spans="1:135" x14ac:dyDescent="0.35">
      <c r="A42" s="11" t="s">
        <v>16</v>
      </c>
      <c r="B42" s="1" t="s">
        <v>11</v>
      </c>
      <c r="C42" s="1" t="s">
        <v>5</v>
      </c>
      <c r="D42" s="76">
        <v>98</v>
      </c>
      <c r="E42" s="76">
        <v>97</v>
      </c>
      <c r="F42" s="76">
        <v>95</v>
      </c>
      <c r="G42" s="76">
        <v>82</v>
      </c>
      <c r="H42" s="76">
        <v>172</v>
      </c>
      <c r="I42" s="76" t="s">
        <v>127</v>
      </c>
      <c r="J42" s="76">
        <v>177</v>
      </c>
      <c r="K42" s="76">
        <v>180</v>
      </c>
      <c r="L42" s="76">
        <v>196</v>
      </c>
      <c r="M42" s="76" t="s">
        <v>127</v>
      </c>
      <c r="N42" s="76">
        <v>175</v>
      </c>
      <c r="O42" s="76">
        <v>92</v>
      </c>
      <c r="P42" s="76" t="s">
        <v>127</v>
      </c>
      <c r="Q42" s="76">
        <v>265</v>
      </c>
      <c r="R42" s="76">
        <v>95</v>
      </c>
      <c r="S42" s="76" t="s">
        <v>127</v>
      </c>
      <c r="T42" s="76">
        <v>93</v>
      </c>
      <c r="U42" s="76">
        <v>169</v>
      </c>
      <c r="V42" s="76">
        <v>359</v>
      </c>
      <c r="W42" s="76">
        <v>174</v>
      </c>
      <c r="X42" s="76">
        <v>169</v>
      </c>
      <c r="Y42" s="76">
        <v>286</v>
      </c>
      <c r="Z42" s="76">
        <v>352</v>
      </c>
      <c r="AA42" s="76">
        <v>181</v>
      </c>
      <c r="AB42" s="76">
        <v>91</v>
      </c>
      <c r="AC42" s="76">
        <v>93</v>
      </c>
      <c r="AD42" s="76">
        <v>165</v>
      </c>
      <c r="AE42" s="76">
        <v>97</v>
      </c>
      <c r="AF42" s="76">
        <v>331</v>
      </c>
      <c r="AG42" s="76">
        <v>269</v>
      </c>
      <c r="AH42" s="76">
        <v>89</v>
      </c>
      <c r="AI42" s="76">
        <v>270</v>
      </c>
      <c r="AJ42" s="76">
        <v>281</v>
      </c>
      <c r="AK42" s="76">
        <v>181</v>
      </c>
      <c r="AL42" s="76">
        <v>184</v>
      </c>
      <c r="AM42" s="76">
        <v>183</v>
      </c>
      <c r="AN42" s="76">
        <v>91</v>
      </c>
      <c r="AO42" s="76">
        <v>270</v>
      </c>
      <c r="AP42" s="76">
        <v>94</v>
      </c>
      <c r="AQ42" s="76">
        <v>345</v>
      </c>
      <c r="AR42" s="76">
        <v>446</v>
      </c>
      <c r="AS42" s="76">
        <v>176</v>
      </c>
      <c r="AT42" s="76">
        <v>89</v>
      </c>
      <c r="AU42" s="76">
        <v>88</v>
      </c>
      <c r="AV42" s="76">
        <v>189</v>
      </c>
      <c r="AW42" s="76">
        <v>176</v>
      </c>
      <c r="AX42" s="76">
        <v>177</v>
      </c>
      <c r="AY42" s="76">
        <v>535</v>
      </c>
      <c r="AZ42" s="76">
        <v>360</v>
      </c>
      <c r="BA42" s="76">
        <v>267</v>
      </c>
      <c r="BB42" s="76">
        <v>449</v>
      </c>
      <c r="BC42" s="76">
        <v>358</v>
      </c>
      <c r="BD42" s="76">
        <v>436</v>
      </c>
      <c r="BE42" s="76">
        <v>462</v>
      </c>
      <c r="BF42" s="76">
        <v>370</v>
      </c>
      <c r="BG42" s="76" t="s">
        <v>127</v>
      </c>
      <c r="BH42" s="76">
        <v>92</v>
      </c>
      <c r="BI42" s="76">
        <v>93</v>
      </c>
      <c r="BJ42" s="76">
        <v>164</v>
      </c>
      <c r="BK42" s="76">
        <v>85</v>
      </c>
      <c r="BL42" s="76">
        <v>183</v>
      </c>
      <c r="BM42" s="76">
        <v>343</v>
      </c>
      <c r="BN42" s="76">
        <v>197</v>
      </c>
      <c r="BO42" s="76">
        <v>453</v>
      </c>
      <c r="BP42" s="76">
        <v>443</v>
      </c>
      <c r="BQ42" s="76">
        <v>464</v>
      </c>
      <c r="BR42" s="76">
        <v>256</v>
      </c>
      <c r="BS42" s="76">
        <v>270</v>
      </c>
      <c r="BT42" s="76">
        <v>264</v>
      </c>
      <c r="BU42" s="76">
        <v>270</v>
      </c>
      <c r="BV42" s="76">
        <v>450</v>
      </c>
      <c r="BW42" s="76">
        <v>281</v>
      </c>
      <c r="BX42" s="76">
        <v>639</v>
      </c>
      <c r="BY42" s="76">
        <v>460</v>
      </c>
      <c r="BZ42" s="76">
        <v>533</v>
      </c>
      <c r="CA42" s="76">
        <v>462</v>
      </c>
      <c r="CB42" s="76">
        <v>476</v>
      </c>
      <c r="CC42" s="76">
        <v>261</v>
      </c>
      <c r="CD42" s="76">
        <v>346</v>
      </c>
      <c r="CE42" s="76">
        <v>256</v>
      </c>
      <c r="CF42" s="76">
        <v>365</v>
      </c>
      <c r="CG42" s="76">
        <v>450</v>
      </c>
      <c r="CH42" s="76">
        <v>463</v>
      </c>
      <c r="CI42" s="76">
        <v>468</v>
      </c>
      <c r="CJ42" s="76">
        <v>449</v>
      </c>
      <c r="CK42" s="76">
        <v>272</v>
      </c>
      <c r="CL42" s="76">
        <v>170</v>
      </c>
      <c r="CM42" s="76">
        <v>177</v>
      </c>
      <c r="CN42" s="76">
        <v>258</v>
      </c>
      <c r="CO42" s="76">
        <v>457</v>
      </c>
      <c r="CP42" s="76">
        <v>525</v>
      </c>
      <c r="CQ42" s="76">
        <v>361</v>
      </c>
      <c r="CR42" s="76">
        <v>180</v>
      </c>
      <c r="CS42" s="76">
        <v>87</v>
      </c>
      <c r="CT42" s="76">
        <v>184</v>
      </c>
      <c r="CU42" s="76">
        <v>168</v>
      </c>
      <c r="CV42" s="76">
        <v>99</v>
      </c>
      <c r="CW42" s="76">
        <v>370</v>
      </c>
      <c r="CX42" s="76">
        <v>94</v>
      </c>
      <c r="CY42" s="76">
        <v>100</v>
      </c>
      <c r="CZ42" s="76">
        <v>373</v>
      </c>
      <c r="DA42" s="76">
        <v>185</v>
      </c>
      <c r="DB42" s="76">
        <v>85</v>
      </c>
      <c r="DC42" s="76">
        <v>2</v>
      </c>
      <c r="DD42" s="76">
        <v>179</v>
      </c>
      <c r="DE42" s="76">
        <v>278</v>
      </c>
      <c r="DF42" s="76">
        <v>281</v>
      </c>
      <c r="DG42" s="76">
        <v>434</v>
      </c>
      <c r="DH42" s="76">
        <v>268</v>
      </c>
      <c r="DI42" s="76">
        <v>354</v>
      </c>
      <c r="DJ42" s="76">
        <v>188</v>
      </c>
      <c r="DK42" s="76">
        <v>96</v>
      </c>
      <c r="DL42" s="76">
        <v>6</v>
      </c>
      <c r="DM42" s="76">
        <v>195</v>
      </c>
      <c r="DN42" s="76">
        <v>447</v>
      </c>
      <c r="DO42" s="76">
        <v>280</v>
      </c>
      <c r="DP42" s="76">
        <v>179</v>
      </c>
      <c r="DQ42" s="76">
        <v>181</v>
      </c>
      <c r="DR42" s="76">
        <v>346</v>
      </c>
      <c r="DS42" s="76">
        <v>99</v>
      </c>
      <c r="DT42" s="76">
        <v>198</v>
      </c>
      <c r="DU42" s="76">
        <v>89</v>
      </c>
      <c r="DV42" s="76">
        <v>347</v>
      </c>
      <c r="DW42" s="76">
        <v>456</v>
      </c>
      <c r="DX42" s="76">
        <v>87</v>
      </c>
      <c r="DY42" s="76">
        <v>265</v>
      </c>
      <c r="DZ42" s="76">
        <v>355</v>
      </c>
      <c r="EA42" s="3"/>
      <c r="EB42" s="3"/>
      <c r="EC42" s="3"/>
      <c r="ED42" s="3"/>
      <c r="EE42" s="3"/>
    </row>
    <row r="43" spans="1:135" x14ac:dyDescent="0.35">
      <c r="A43" s="11" t="s">
        <v>16</v>
      </c>
      <c r="B43" s="1" t="s">
        <v>11</v>
      </c>
      <c r="C43" s="1" t="s">
        <v>6</v>
      </c>
      <c r="D43" s="76" t="s">
        <v>127</v>
      </c>
      <c r="E43" s="76">
        <v>226</v>
      </c>
      <c r="F43" s="76">
        <v>106</v>
      </c>
      <c r="G43" s="76" t="s">
        <v>127</v>
      </c>
      <c r="H43" s="76">
        <v>117</v>
      </c>
      <c r="I43" s="76" t="s">
        <v>127</v>
      </c>
      <c r="J43" s="76" t="s">
        <v>127</v>
      </c>
      <c r="K43" s="76" t="s">
        <v>127</v>
      </c>
      <c r="L43" s="76" t="s">
        <v>127</v>
      </c>
      <c r="M43" s="76" t="s">
        <v>127</v>
      </c>
      <c r="N43" s="76" t="s">
        <v>127</v>
      </c>
      <c r="O43" s="76">
        <v>111</v>
      </c>
      <c r="P43" s="76" t="s">
        <v>127</v>
      </c>
      <c r="Q43" s="76">
        <v>106</v>
      </c>
      <c r="R43" s="76" t="s">
        <v>127</v>
      </c>
      <c r="S43" s="76">
        <v>114</v>
      </c>
      <c r="T43" s="76" t="s">
        <v>127</v>
      </c>
      <c r="U43" s="76">
        <v>111</v>
      </c>
      <c r="V43" s="76">
        <v>330</v>
      </c>
      <c r="W43" s="76">
        <v>112</v>
      </c>
      <c r="X43" s="76" t="s">
        <v>127</v>
      </c>
      <c r="Y43" s="76">
        <v>113</v>
      </c>
      <c r="Z43" s="76">
        <v>114</v>
      </c>
      <c r="AA43" s="76" t="s">
        <v>127</v>
      </c>
      <c r="AB43" s="76">
        <v>102</v>
      </c>
      <c r="AC43" s="76">
        <v>320</v>
      </c>
      <c r="AD43" s="76" t="s">
        <v>127</v>
      </c>
      <c r="AE43" s="76">
        <v>336</v>
      </c>
      <c r="AF43" s="76">
        <v>236</v>
      </c>
      <c r="AG43" s="76">
        <v>117</v>
      </c>
      <c r="AH43" s="76" t="s">
        <v>127</v>
      </c>
      <c r="AI43" s="76">
        <v>108</v>
      </c>
      <c r="AJ43" s="76">
        <v>120</v>
      </c>
      <c r="AK43" s="76">
        <v>117</v>
      </c>
      <c r="AL43" s="76">
        <v>208</v>
      </c>
      <c r="AM43" s="76">
        <v>111</v>
      </c>
      <c r="AN43" s="76" t="s">
        <v>127</v>
      </c>
      <c r="AO43" s="76">
        <v>321</v>
      </c>
      <c r="AP43" s="76">
        <v>538</v>
      </c>
      <c r="AQ43" s="76">
        <v>115</v>
      </c>
      <c r="AR43" s="76">
        <v>217</v>
      </c>
      <c r="AS43" s="76">
        <v>654</v>
      </c>
      <c r="AT43" s="76">
        <v>329</v>
      </c>
      <c r="AU43" s="76">
        <v>103</v>
      </c>
      <c r="AV43" s="76">
        <v>104</v>
      </c>
      <c r="AW43" s="76" t="s">
        <v>127</v>
      </c>
      <c r="AX43" s="76">
        <v>118</v>
      </c>
      <c r="AY43" s="76">
        <v>228</v>
      </c>
      <c r="AZ43" s="76">
        <v>102</v>
      </c>
      <c r="BA43" s="76">
        <v>642</v>
      </c>
      <c r="BB43" s="76">
        <v>227</v>
      </c>
      <c r="BC43" s="76">
        <v>111</v>
      </c>
      <c r="BD43" s="76">
        <v>107</v>
      </c>
      <c r="BE43" s="76">
        <v>419</v>
      </c>
      <c r="BF43" s="76">
        <v>120</v>
      </c>
      <c r="BG43" s="76">
        <v>344</v>
      </c>
      <c r="BH43" s="76">
        <v>101</v>
      </c>
      <c r="BI43" s="76">
        <v>436</v>
      </c>
      <c r="BJ43" s="76">
        <v>116</v>
      </c>
      <c r="BK43" s="76">
        <v>228</v>
      </c>
      <c r="BL43" s="76">
        <v>118</v>
      </c>
      <c r="BM43" s="76">
        <v>335</v>
      </c>
      <c r="BN43" s="76">
        <v>235</v>
      </c>
      <c r="BO43" s="76" t="s">
        <v>127</v>
      </c>
      <c r="BP43" s="76">
        <v>533</v>
      </c>
      <c r="BQ43" s="76">
        <v>325</v>
      </c>
      <c r="BR43" s="76">
        <v>230</v>
      </c>
      <c r="BS43" s="76">
        <v>448</v>
      </c>
      <c r="BT43" s="76">
        <v>328</v>
      </c>
      <c r="BU43" s="76">
        <v>101</v>
      </c>
      <c r="BV43" s="76">
        <v>431</v>
      </c>
      <c r="BW43" s="76">
        <v>426</v>
      </c>
      <c r="BX43" s="76">
        <v>564</v>
      </c>
      <c r="BY43" s="76">
        <v>218</v>
      </c>
      <c r="BZ43" s="76">
        <v>446</v>
      </c>
      <c r="CA43" s="76">
        <v>348</v>
      </c>
      <c r="CB43" s="76">
        <v>345</v>
      </c>
      <c r="CC43" s="76">
        <v>696</v>
      </c>
      <c r="CD43" s="76">
        <v>346</v>
      </c>
      <c r="CE43" s="76">
        <v>443</v>
      </c>
      <c r="CF43" s="76">
        <v>116</v>
      </c>
      <c r="CG43" s="76">
        <v>334</v>
      </c>
      <c r="CH43" s="76">
        <v>109</v>
      </c>
      <c r="CI43" s="76">
        <v>336</v>
      </c>
      <c r="CJ43" s="76">
        <v>108</v>
      </c>
      <c r="CK43" s="76">
        <v>118</v>
      </c>
      <c r="CL43" s="76">
        <v>215</v>
      </c>
      <c r="CM43" s="76">
        <v>414</v>
      </c>
      <c r="CN43" s="76">
        <v>322</v>
      </c>
      <c r="CO43" s="76">
        <v>212</v>
      </c>
      <c r="CP43" s="76" t="s">
        <v>127</v>
      </c>
      <c r="CQ43" s="76">
        <v>326</v>
      </c>
      <c r="CR43" s="76">
        <v>219</v>
      </c>
      <c r="CS43" s="76" t="s">
        <v>127</v>
      </c>
      <c r="CT43" s="76">
        <v>222</v>
      </c>
      <c r="CU43" s="76">
        <v>326</v>
      </c>
      <c r="CV43" s="76">
        <v>210</v>
      </c>
      <c r="CW43" s="76">
        <v>110</v>
      </c>
      <c r="CX43" s="76">
        <v>329</v>
      </c>
      <c r="CY43" s="76">
        <v>333</v>
      </c>
      <c r="CZ43" s="76">
        <v>113</v>
      </c>
      <c r="DA43" s="76">
        <v>444</v>
      </c>
      <c r="DB43" s="76">
        <v>425</v>
      </c>
      <c r="DC43" s="76">
        <v>3</v>
      </c>
      <c r="DD43" s="76">
        <v>340</v>
      </c>
      <c r="DE43" s="76">
        <v>110</v>
      </c>
      <c r="DF43" s="76">
        <v>110</v>
      </c>
      <c r="DG43" s="76"/>
      <c r="DH43" s="76">
        <v>547</v>
      </c>
      <c r="DI43" s="76">
        <v>559</v>
      </c>
      <c r="DJ43" s="76">
        <v>326</v>
      </c>
      <c r="DK43" s="76">
        <v>210</v>
      </c>
      <c r="DL43" s="76">
        <v>1</v>
      </c>
      <c r="DM43" s="76">
        <v>323</v>
      </c>
      <c r="DN43" s="76">
        <v>116</v>
      </c>
      <c r="DO43" s="76">
        <v>102</v>
      </c>
      <c r="DP43" s="76">
        <v>345</v>
      </c>
      <c r="DQ43" s="76">
        <v>111</v>
      </c>
      <c r="DR43" s="76">
        <v>115</v>
      </c>
      <c r="DS43" s="76">
        <v>550</v>
      </c>
      <c r="DT43" s="76">
        <v>332</v>
      </c>
      <c r="DU43" s="76">
        <v>434</v>
      </c>
      <c r="DV43" s="76">
        <v>567</v>
      </c>
      <c r="DW43" s="76">
        <v>311</v>
      </c>
      <c r="DX43" s="76">
        <v>323</v>
      </c>
      <c r="DY43" s="76">
        <v>220</v>
      </c>
      <c r="DZ43" s="76">
        <v>230</v>
      </c>
      <c r="EA43" s="3"/>
      <c r="EB43" s="3"/>
      <c r="EC43" s="3"/>
      <c r="ED43" s="3"/>
      <c r="EE43" s="3"/>
    </row>
    <row r="44" spans="1:135" x14ac:dyDescent="0.35">
      <c r="A44" s="11" t="s">
        <v>16</v>
      </c>
      <c r="B44" s="1" t="s">
        <v>11</v>
      </c>
      <c r="C44" s="1" t="s">
        <v>7</v>
      </c>
      <c r="D44" s="76">
        <v>4224</v>
      </c>
      <c r="E44" s="76">
        <v>4195</v>
      </c>
      <c r="F44" s="76">
        <v>4648</v>
      </c>
      <c r="G44" s="76">
        <v>4760</v>
      </c>
      <c r="H44" s="76">
        <v>4568</v>
      </c>
      <c r="I44" s="76">
        <v>5045</v>
      </c>
      <c r="J44" s="76">
        <v>5124</v>
      </c>
      <c r="K44" s="76">
        <v>4427</v>
      </c>
      <c r="L44" s="76">
        <v>5014</v>
      </c>
      <c r="M44" s="76">
        <v>5884</v>
      </c>
      <c r="N44" s="76">
        <v>5751</v>
      </c>
      <c r="O44" s="76">
        <v>10372</v>
      </c>
      <c r="P44" s="76">
        <v>8963</v>
      </c>
      <c r="Q44" s="76">
        <v>4465</v>
      </c>
      <c r="R44" s="76">
        <v>4014</v>
      </c>
      <c r="S44" s="76">
        <v>4727</v>
      </c>
      <c r="T44" s="76">
        <v>5463</v>
      </c>
      <c r="U44" s="76">
        <v>5440</v>
      </c>
      <c r="V44" s="76">
        <v>5782</v>
      </c>
      <c r="W44" s="76">
        <v>6218</v>
      </c>
      <c r="X44" s="76">
        <v>5493</v>
      </c>
      <c r="Y44" s="76">
        <v>5381</v>
      </c>
      <c r="Z44" s="76">
        <v>5016</v>
      </c>
      <c r="AA44" s="76">
        <v>4671</v>
      </c>
      <c r="AB44" s="76">
        <v>4016</v>
      </c>
      <c r="AC44" s="76">
        <v>4797</v>
      </c>
      <c r="AD44" s="76">
        <v>4388</v>
      </c>
      <c r="AE44" s="76">
        <v>4529</v>
      </c>
      <c r="AF44" s="76">
        <v>4318</v>
      </c>
      <c r="AG44" s="76">
        <v>4519</v>
      </c>
      <c r="AH44" s="76">
        <v>4288</v>
      </c>
      <c r="AI44" s="76">
        <v>4530</v>
      </c>
      <c r="AJ44" s="76">
        <v>4294</v>
      </c>
      <c r="AK44" s="76">
        <v>4342</v>
      </c>
      <c r="AL44" s="76">
        <v>4626</v>
      </c>
      <c r="AM44" s="76">
        <v>4754</v>
      </c>
      <c r="AN44" s="76">
        <v>4351</v>
      </c>
      <c r="AO44" s="76">
        <v>4971</v>
      </c>
      <c r="AP44" s="76">
        <v>4552</v>
      </c>
      <c r="AQ44" s="76">
        <v>5473</v>
      </c>
      <c r="AR44" s="76">
        <v>4583</v>
      </c>
      <c r="AS44" s="76">
        <v>5331</v>
      </c>
      <c r="AT44" s="76">
        <v>4993</v>
      </c>
      <c r="AU44" s="76">
        <v>5787</v>
      </c>
      <c r="AV44" s="76">
        <v>5964</v>
      </c>
      <c r="AW44" s="76">
        <v>5502</v>
      </c>
      <c r="AX44" s="76">
        <v>5131</v>
      </c>
      <c r="AY44" s="76">
        <v>4492</v>
      </c>
      <c r="AZ44" s="76">
        <v>4522</v>
      </c>
      <c r="BA44" s="76">
        <v>5492</v>
      </c>
      <c r="BB44" s="76">
        <v>4316</v>
      </c>
      <c r="BC44" s="76">
        <v>4668</v>
      </c>
      <c r="BD44" s="76">
        <v>4094</v>
      </c>
      <c r="BE44" s="76">
        <v>3942</v>
      </c>
      <c r="BF44" s="76">
        <v>3700</v>
      </c>
      <c r="BG44" s="76">
        <v>3911</v>
      </c>
      <c r="BH44" s="76">
        <v>4263</v>
      </c>
      <c r="BI44" s="76">
        <v>4137</v>
      </c>
      <c r="BJ44" s="76">
        <v>4736</v>
      </c>
      <c r="BK44" s="76">
        <v>4246</v>
      </c>
      <c r="BL44" s="76">
        <v>4334</v>
      </c>
      <c r="BM44" s="76">
        <v>4558</v>
      </c>
      <c r="BN44" s="76">
        <v>4498</v>
      </c>
      <c r="BO44" s="76">
        <v>4871</v>
      </c>
      <c r="BP44" s="76">
        <v>4810</v>
      </c>
      <c r="BQ44" s="76">
        <v>4462</v>
      </c>
      <c r="BR44" s="76">
        <v>4469</v>
      </c>
      <c r="BS44" s="76">
        <v>4047</v>
      </c>
      <c r="BT44" s="76">
        <v>4401</v>
      </c>
      <c r="BU44" s="76">
        <v>3800</v>
      </c>
      <c r="BV44" s="76">
        <v>3291</v>
      </c>
      <c r="BW44" s="76">
        <v>3583</v>
      </c>
      <c r="BX44" s="76">
        <v>2648</v>
      </c>
      <c r="BY44" s="76">
        <v>5773</v>
      </c>
      <c r="BZ44" s="76">
        <v>5278</v>
      </c>
      <c r="CA44" s="76">
        <v>5053</v>
      </c>
      <c r="CB44" s="76">
        <v>3053</v>
      </c>
      <c r="CC44" s="76">
        <v>3420</v>
      </c>
      <c r="CD44" s="76">
        <v>3977</v>
      </c>
      <c r="CE44" s="76">
        <v>3820</v>
      </c>
      <c r="CF44" s="76">
        <v>4573</v>
      </c>
      <c r="CG44" s="76">
        <v>5148</v>
      </c>
      <c r="CH44" s="76">
        <v>5291</v>
      </c>
      <c r="CI44" s="76">
        <v>5040</v>
      </c>
      <c r="CJ44" s="76">
        <v>5612</v>
      </c>
      <c r="CK44" s="76">
        <v>6120</v>
      </c>
      <c r="CL44" s="76">
        <v>5033</v>
      </c>
      <c r="CM44" s="76">
        <v>5844</v>
      </c>
      <c r="CN44" s="76">
        <v>5298</v>
      </c>
      <c r="CO44" s="76">
        <v>6179</v>
      </c>
      <c r="CP44" s="76">
        <v>8041</v>
      </c>
      <c r="CQ44" s="76">
        <v>7787</v>
      </c>
      <c r="CR44" s="76">
        <v>9021</v>
      </c>
      <c r="CS44" s="76">
        <v>9414</v>
      </c>
      <c r="CT44" s="76">
        <v>9259</v>
      </c>
      <c r="CU44" s="76">
        <v>8056</v>
      </c>
      <c r="CV44" s="76">
        <v>7994</v>
      </c>
      <c r="CW44" s="76">
        <v>10710</v>
      </c>
      <c r="CX44" s="76">
        <v>12682</v>
      </c>
      <c r="CY44" s="76">
        <v>12962</v>
      </c>
      <c r="CZ44" s="76">
        <v>9180</v>
      </c>
      <c r="DA44" s="76">
        <v>10512</v>
      </c>
      <c r="DB44" s="76">
        <v>10353</v>
      </c>
      <c r="DC44" s="76">
        <v>16</v>
      </c>
      <c r="DD44" s="76">
        <v>9660</v>
      </c>
      <c r="DE44" s="76">
        <v>10827</v>
      </c>
      <c r="DF44" s="76">
        <v>11013</v>
      </c>
      <c r="DG44" s="76">
        <v>12430</v>
      </c>
      <c r="DH44" s="76">
        <v>11354</v>
      </c>
      <c r="DI44" s="76">
        <v>9203</v>
      </c>
      <c r="DJ44" s="76">
        <v>13286</v>
      </c>
      <c r="DK44" s="76">
        <v>13035</v>
      </c>
      <c r="DL44" s="76">
        <v>16</v>
      </c>
      <c r="DM44" s="76">
        <v>9612</v>
      </c>
      <c r="DN44" s="76">
        <v>11148</v>
      </c>
      <c r="DO44" s="76">
        <v>10408</v>
      </c>
      <c r="DP44" s="76">
        <v>14201</v>
      </c>
      <c r="DQ44" s="76">
        <v>14085</v>
      </c>
      <c r="DR44" s="76">
        <v>11783</v>
      </c>
      <c r="DS44" s="76">
        <v>11539</v>
      </c>
      <c r="DT44" s="76">
        <v>12308</v>
      </c>
      <c r="DU44" s="76">
        <v>14762</v>
      </c>
      <c r="DV44" s="76">
        <v>14275</v>
      </c>
      <c r="DW44" s="76">
        <v>16315</v>
      </c>
      <c r="DX44" s="76">
        <v>14754</v>
      </c>
      <c r="DY44" s="76">
        <v>12697</v>
      </c>
      <c r="DZ44" s="76">
        <v>13980</v>
      </c>
      <c r="EA44" s="3"/>
      <c r="EB44" s="3"/>
      <c r="EC44" s="3"/>
      <c r="ED44" s="3"/>
      <c r="EE44" s="3"/>
    </row>
    <row r="45" spans="1:135" x14ac:dyDescent="0.35">
      <c r="A45" s="11" t="s">
        <v>16</v>
      </c>
      <c r="B45" s="1" t="s">
        <v>11</v>
      </c>
      <c r="C45" s="1" t="s">
        <v>8</v>
      </c>
      <c r="D45" s="76">
        <v>0</v>
      </c>
      <c r="E45" s="76">
        <v>0</v>
      </c>
      <c r="F45" s="76">
        <v>0</v>
      </c>
      <c r="G45" s="76">
        <v>0</v>
      </c>
      <c r="H45" s="76">
        <v>0</v>
      </c>
      <c r="I45" s="76">
        <v>0</v>
      </c>
      <c r="J45" s="76">
        <v>0</v>
      </c>
      <c r="K45" s="76">
        <v>0</v>
      </c>
      <c r="L45" s="76">
        <v>0</v>
      </c>
      <c r="M45" s="76">
        <v>0</v>
      </c>
      <c r="N45" s="76">
        <v>0</v>
      </c>
      <c r="O45" s="76">
        <v>0</v>
      </c>
      <c r="P45" s="76">
        <v>0</v>
      </c>
      <c r="Q45" s="76">
        <v>0</v>
      </c>
      <c r="R45" s="76">
        <v>0</v>
      </c>
      <c r="S45" s="76">
        <v>0</v>
      </c>
      <c r="T45" s="76">
        <v>0</v>
      </c>
      <c r="U45" s="76">
        <v>0</v>
      </c>
      <c r="V45" s="76">
        <v>0</v>
      </c>
      <c r="W45" s="76">
        <v>0</v>
      </c>
      <c r="X45" s="76">
        <v>0</v>
      </c>
      <c r="Y45" s="76">
        <v>0</v>
      </c>
      <c r="Z45" s="76">
        <v>0</v>
      </c>
      <c r="AA45" s="76">
        <v>0</v>
      </c>
      <c r="AB45" s="76">
        <v>0</v>
      </c>
      <c r="AC45" s="76">
        <v>0</v>
      </c>
      <c r="AD45" s="76">
        <v>0</v>
      </c>
      <c r="AE45" s="76">
        <v>0</v>
      </c>
      <c r="AF45" s="76">
        <v>0</v>
      </c>
      <c r="AG45" s="76">
        <v>0</v>
      </c>
      <c r="AH45" s="76">
        <v>0</v>
      </c>
      <c r="AI45" s="76">
        <v>0</v>
      </c>
      <c r="AJ45" s="76">
        <v>0</v>
      </c>
      <c r="AK45" s="76">
        <v>0</v>
      </c>
      <c r="AL45" s="76">
        <v>0</v>
      </c>
      <c r="AM45" s="76">
        <v>0</v>
      </c>
      <c r="AN45" s="76">
        <v>0</v>
      </c>
      <c r="AO45" s="76">
        <v>0</v>
      </c>
      <c r="AP45" s="76">
        <v>0</v>
      </c>
      <c r="AQ45" s="76">
        <v>0</v>
      </c>
      <c r="AR45" s="76">
        <v>0</v>
      </c>
      <c r="AS45" s="76">
        <v>0</v>
      </c>
      <c r="AT45" s="76">
        <v>0</v>
      </c>
      <c r="AU45" s="76">
        <v>0</v>
      </c>
      <c r="AV45" s="76">
        <v>0</v>
      </c>
      <c r="AW45" s="76">
        <v>0</v>
      </c>
      <c r="AX45" s="76">
        <v>0</v>
      </c>
      <c r="AY45" s="76">
        <v>0</v>
      </c>
      <c r="AZ45" s="76">
        <v>0</v>
      </c>
      <c r="BA45" s="76">
        <v>0</v>
      </c>
      <c r="BB45" s="76">
        <v>0</v>
      </c>
      <c r="BC45" s="76">
        <v>0</v>
      </c>
      <c r="BD45" s="76">
        <v>0</v>
      </c>
      <c r="BE45" s="76">
        <v>0</v>
      </c>
      <c r="BF45" s="76">
        <v>0</v>
      </c>
      <c r="BG45" s="76">
        <v>0</v>
      </c>
      <c r="BH45" s="76">
        <v>0</v>
      </c>
      <c r="BI45" s="76">
        <v>0</v>
      </c>
      <c r="BJ45" s="76">
        <v>0</v>
      </c>
      <c r="BK45" s="76">
        <v>0</v>
      </c>
      <c r="BL45" s="76">
        <v>0</v>
      </c>
      <c r="BM45" s="76">
        <v>0</v>
      </c>
      <c r="BN45" s="76">
        <v>0</v>
      </c>
      <c r="BO45" s="76">
        <v>0</v>
      </c>
      <c r="BP45" s="76">
        <v>0</v>
      </c>
      <c r="BQ45" s="76">
        <v>0</v>
      </c>
      <c r="BR45" s="76">
        <v>0</v>
      </c>
      <c r="BS45" s="76">
        <v>0</v>
      </c>
      <c r="BT45" s="76">
        <v>0</v>
      </c>
      <c r="BU45" s="76">
        <v>0</v>
      </c>
      <c r="BV45" s="76">
        <v>0</v>
      </c>
      <c r="BW45" s="76">
        <v>0</v>
      </c>
      <c r="BX45" s="76">
        <v>0</v>
      </c>
      <c r="BY45" s="76">
        <v>0</v>
      </c>
      <c r="BZ45" s="76">
        <v>0</v>
      </c>
      <c r="CA45" s="76">
        <v>0</v>
      </c>
      <c r="CB45" s="76">
        <v>0</v>
      </c>
      <c r="CC45" s="76">
        <v>0</v>
      </c>
      <c r="CD45" s="76">
        <v>0</v>
      </c>
      <c r="CE45" s="76">
        <v>0</v>
      </c>
      <c r="CF45" s="76">
        <v>0</v>
      </c>
      <c r="CG45" s="76">
        <v>0</v>
      </c>
      <c r="CH45" s="76">
        <v>0</v>
      </c>
      <c r="CI45" s="76">
        <v>0</v>
      </c>
      <c r="CJ45" s="76">
        <v>0</v>
      </c>
      <c r="CK45" s="76">
        <v>0</v>
      </c>
      <c r="CL45" s="76">
        <v>0</v>
      </c>
      <c r="CM45" s="76">
        <v>0</v>
      </c>
      <c r="CN45" s="76">
        <v>0</v>
      </c>
      <c r="CO45" s="76">
        <v>0</v>
      </c>
      <c r="CP45" s="76">
        <v>0</v>
      </c>
      <c r="CQ45" s="76">
        <v>0</v>
      </c>
      <c r="CR45" s="76">
        <v>0</v>
      </c>
      <c r="CS45" s="76">
        <v>0</v>
      </c>
      <c r="CT45" s="76">
        <v>0</v>
      </c>
      <c r="CU45" s="76">
        <v>0</v>
      </c>
      <c r="CV45" s="76">
        <v>0</v>
      </c>
      <c r="CW45" s="76">
        <v>0</v>
      </c>
      <c r="CX45" s="76">
        <v>0</v>
      </c>
      <c r="CY45" s="76">
        <v>0</v>
      </c>
      <c r="CZ45" s="76">
        <v>0</v>
      </c>
      <c r="DA45" s="76">
        <v>0</v>
      </c>
      <c r="DB45" s="76">
        <v>0</v>
      </c>
      <c r="DC45" s="76">
        <v>0</v>
      </c>
      <c r="DD45" s="76">
        <v>0</v>
      </c>
      <c r="DE45" s="76">
        <v>0</v>
      </c>
      <c r="DF45" s="76">
        <v>0</v>
      </c>
      <c r="DG45" s="76">
        <v>0</v>
      </c>
      <c r="DH45" s="76">
        <v>0</v>
      </c>
      <c r="DI45" s="76">
        <v>0</v>
      </c>
      <c r="DJ45" s="76">
        <v>0</v>
      </c>
      <c r="DK45" s="76">
        <v>0</v>
      </c>
      <c r="DL45" s="76">
        <v>0</v>
      </c>
      <c r="DM45" s="76">
        <v>0</v>
      </c>
      <c r="DN45" s="76">
        <v>0</v>
      </c>
      <c r="DO45" s="76">
        <v>0</v>
      </c>
      <c r="DP45" s="76">
        <v>0</v>
      </c>
      <c r="DQ45" s="76">
        <v>0</v>
      </c>
      <c r="DR45" s="76">
        <v>0</v>
      </c>
      <c r="DS45" s="76">
        <v>0</v>
      </c>
      <c r="DT45" s="76">
        <v>0</v>
      </c>
      <c r="DU45" s="76">
        <v>0</v>
      </c>
      <c r="DV45" s="76">
        <v>0</v>
      </c>
      <c r="DW45" s="76">
        <v>0</v>
      </c>
      <c r="DX45" s="76">
        <v>0</v>
      </c>
      <c r="DY45" s="76">
        <v>0</v>
      </c>
      <c r="DZ45" s="76">
        <v>0</v>
      </c>
      <c r="EA45" s="3"/>
      <c r="EB45" s="3"/>
      <c r="EC45" s="3"/>
      <c r="ED45" s="3"/>
      <c r="EE45" s="3"/>
    </row>
    <row r="46" spans="1:135" x14ac:dyDescent="0.35">
      <c r="A46" s="11" t="s">
        <v>16</v>
      </c>
      <c r="B46" s="1" t="s">
        <v>11</v>
      </c>
      <c r="C46" s="1" t="s">
        <v>9</v>
      </c>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6"/>
      <c r="BR46" s="76"/>
      <c r="BS46" s="76"/>
      <c r="BT46" s="76"/>
      <c r="BU46" s="76"/>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3"/>
      <c r="EB46" s="3"/>
      <c r="EC46" s="3"/>
      <c r="ED46" s="3"/>
      <c r="EE46" s="3"/>
    </row>
    <row r="47" spans="1:135" x14ac:dyDescent="0.35">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73"/>
      <c r="CB47" s="73"/>
      <c r="CC47" s="73"/>
      <c r="CD47" s="73"/>
      <c r="CE47" s="73"/>
      <c r="CF47" s="73"/>
      <c r="CG47" s="73"/>
      <c r="CH47" s="73"/>
      <c r="CI47" s="73"/>
      <c r="CJ47" s="73"/>
      <c r="CK47" s="73"/>
      <c r="CL47" s="73"/>
      <c r="CM47" s="73"/>
      <c r="CN47" s="73"/>
      <c r="CO47" s="73"/>
      <c r="CP47" s="73"/>
      <c r="CQ47" s="73"/>
      <c r="CR47" s="73"/>
      <c r="CS47" s="73"/>
      <c r="CT47" s="73"/>
      <c r="CU47" s="73"/>
      <c r="CV47" s="73"/>
      <c r="CW47" s="73"/>
      <c r="CX47" s="73"/>
      <c r="CY47" s="73"/>
      <c r="CZ47" s="73"/>
      <c r="DA47" s="73"/>
      <c r="DB47" s="73"/>
      <c r="DC47" s="73"/>
      <c r="DD47" s="73"/>
      <c r="DE47" s="73"/>
      <c r="DF47" s="73"/>
      <c r="DG47" s="73"/>
      <c r="DH47" s="73"/>
      <c r="DI47" s="73"/>
      <c r="DJ47" s="73"/>
      <c r="DK47" s="73"/>
      <c r="DL47" s="73"/>
      <c r="DM47" s="73"/>
      <c r="DN47" s="73"/>
      <c r="DO47" s="73"/>
      <c r="DP47" s="73"/>
      <c r="DQ47" s="73"/>
      <c r="DR47" s="73"/>
      <c r="DS47" s="73"/>
      <c r="DT47" s="73"/>
      <c r="DU47" s="73"/>
      <c r="DV47" s="73"/>
      <c r="DW47" s="73"/>
      <c r="DX47" s="73"/>
      <c r="DY47" s="73"/>
      <c r="DZ47" s="73"/>
    </row>
    <row r="48" spans="1:135" x14ac:dyDescent="0.35">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3"/>
      <c r="BY48" s="73"/>
      <c r="BZ48" s="73"/>
      <c r="CA48" s="73"/>
      <c r="CB48" s="73"/>
      <c r="CC48" s="73"/>
      <c r="CD48" s="73"/>
      <c r="CE48" s="73"/>
      <c r="CF48" s="73"/>
      <c r="CG48" s="73"/>
      <c r="CH48" s="73"/>
      <c r="CI48" s="73"/>
      <c r="CJ48" s="73"/>
      <c r="CK48" s="73"/>
      <c r="CL48" s="73"/>
      <c r="CM48" s="73"/>
      <c r="CN48" s="73"/>
      <c r="CO48" s="73"/>
      <c r="CP48" s="73"/>
      <c r="CQ48" s="73"/>
      <c r="CR48" s="73"/>
      <c r="CS48" s="73"/>
      <c r="CT48" s="73"/>
      <c r="CU48" s="73"/>
      <c r="CV48" s="73"/>
      <c r="CW48" s="73"/>
      <c r="CX48" s="73"/>
      <c r="CY48" s="73"/>
      <c r="CZ48" s="73"/>
      <c r="DA48" s="73"/>
      <c r="DB48" s="73"/>
      <c r="DC48" s="73"/>
      <c r="DD48" s="73"/>
      <c r="DE48" s="73"/>
      <c r="DF48" s="73"/>
      <c r="DG48" s="73"/>
      <c r="DH48" s="73"/>
      <c r="DI48" s="73"/>
      <c r="DJ48" s="73"/>
      <c r="DK48" s="73"/>
      <c r="DL48" s="73"/>
      <c r="DM48" s="73"/>
      <c r="DN48" s="73"/>
      <c r="DO48" s="73"/>
      <c r="DP48" s="73"/>
      <c r="DQ48" s="73"/>
      <c r="DR48" s="73"/>
      <c r="DS48" s="73"/>
      <c r="DT48" s="73"/>
      <c r="DU48" s="73"/>
      <c r="DV48" s="73"/>
      <c r="DW48" s="73"/>
      <c r="DX48" s="73"/>
      <c r="DY48" s="73"/>
      <c r="DZ48" s="73"/>
    </row>
    <row r="49" spans="2:130" x14ac:dyDescent="0.35">
      <c r="B49" s="1" t="s">
        <v>0</v>
      </c>
      <c r="D49" s="73">
        <f>+SUMIF($B$11:$B$46,$B49,D$11:D$46)</f>
        <v>254642</v>
      </c>
      <c r="E49" s="73">
        <f t="shared" ref="E49:T52" si="0">+SUMIF($B$11:$B$46,$B49,E$11:E$46)</f>
        <v>253849</v>
      </c>
      <c r="F49" s="73">
        <f t="shared" si="0"/>
        <v>261831</v>
      </c>
      <c r="G49" s="73">
        <f t="shared" si="0"/>
        <v>255624</v>
      </c>
      <c r="H49" s="73">
        <f t="shared" si="0"/>
        <v>254118</v>
      </c>
      <c r="I49" s="73">
        <f t="shared" si="0"/>
        <v>234193</v>
      </c>
      <c r="J49" s="73">
        <f t="shared" si="0"/>
        <v>239990</v>
      </c>
      <c r="K49" s="73">
        <f t="shared" si="0"/>
        <v>218369</v>
      </c>
      <c r="L49" s="73">
        <f t="shared" si="0"/>
        <v>235129</v>
      </c>
      <c r="M49" s="73">
        <f t="shared" si="0"/>
        <v>247010</v>
      </c>
      <c r="N49" s="73">
        <f t="shared" si="0"/>
        <v>245883</v>
      </c>
      <c r="O49" s="73">
        <f t="shared" si="0"/>
        <v>209715</v>
      </c>
      <c r="P49" s="73">
        <f t="shared" si="0"/>
        <v>275772</v>
      </c>
      <c r="Q49" s="73">
        <f t="shared" si="0"/>
        <v>261683</v>
      </c>
      <c r="R49" s="73">
        <f t="shared" si="0"/>
        <v>238697</v>
      </c>
      <c r="S49" s="73">
        <f t="shared" si="0"/>
        <v>269747</v>
      </c>
      <c r="T49" s="73">
        <f t="shared" si="0"/>
        <v>259587</v>
      </c>
      <c r="U49" s="73">
        <f t="shared" ref="U49:CF52" si="1">+SUMIF($B$11:$B$46,$B49,U$11:U$46)</f>
        <v>248533</v>
      </c>
      <c r="V49" s="73">
        <f t="shared" si="1"/>
        <v>254273</v>
      </c>
      <c r="W49" s="73">
        <f t="shared" si="1"/>
        <v>244513</v>
      </c>
      <c r="X49" s="73">
        <f t="shared" si="1"/>
        <v>246906</v>
      </c>
      <c r="Y49" s="73">
        <f t="shared" si="1"/>
        <v>256265</v>
      </c>
      <c r="Z49" s="73">
        <f t="shared" si="1"/>
        <v>232208</v>
      </c>
      <c r="AA49" s="73">
        <f t="shared" si="1"/>
        <v>240829</v>
      </c>
      <c r="AB49" s="73">
        <f t="shared" si="1"/>
        <v>249717</v>
      </c>
      <c r="AC49" s="73">
        <f t="shared" si="1"/>
        <v>261491</v>
      </c>
      <c r="AD49" s="73">
        <f t="shared" si="1"/>
        <v>241576</v>
      </c>
      <c r="AE49" s="73">
        <f t="shared" si="1"/>
        <v>277960</v>
      </c>
      <c r="AF49" s="73">
        <f t="shared" si="1"/>
        <v>250089</v>
      </c>
      <c r="AG49" s="73">
        <f t="shared" si="1"/>
        <v>243024</v>
      </c>
      <c r="AH49" s="73">
        <f t="shared" si="1"/>
        <v>245144</v>
      </c>
      <c r="AI49" s="73">
        <f t="shared" si="1"/>
        <v>237325</v>
      </c>
      <c r="AJ49" s="73">
        <f t="shared" si="1"/>
        <v>249293</v>
      </c>
      <c r="AK49" s="73">
        <f t="shared" si="1"/>
        <v>236168</v>
      </c>
      <c r="AL49" s="73">
        <f t="shared" si="1"/>
        <v>239018</v>
      </c>
      <c r="AM49" s="73">
        <f t="shared" si="1"/>
        <v>234258</v>
      </c>
      <c r="AN49" s="73">
        <f t="shared" si="1"/>
        <v>237437</v>
      </c>
      <c r="AO49" s="73">
        <f t="shared" si="1"/>
        <v>261168</v>
      </c>
      <c r="AP49" s="73">
        <f t="shared" si="1"/>
        <v>224359</v>
      </c>
      <c r="AQ49" s="73">
        <f t="shared" si="1"/>
        <v>246335</v>
      </c>
      <c r="AR49" s="73">
        <f t="shared" si="1"/>
        <v>254369</v>
      </c>
      <c r="AS49" s="73">
        <f t="shared" si="1"/>
        <v>244862</v>
      </c>
      <c r="AT49" s="73">
        <f t="shared" si="1"/>
        <v>231743</v>
      </c>
      <c r="AU49" s="73">
        <f t="shared" si="1"/>
        <v>240430</v>
      </c>
      <c r="AV49" s="73">
        <f t="shared" si="1"/>
        <v>245866</v>
      </c>
      <c r="AW49" s="73">
        <f t="shared" si="1"/>
        <v>240287</v>
      </c>
      <c r="AX49" s="73">
        <f t="shared" si="1"/>
        <v>221789</v>
      </c>
      <c r="AY49" s="73">
        <f t="shared" si="1"/>
        <v>223601</v>
      </c>
      <c r="AZ49" s="73">
        <f t="shared" si="1"/>
        <v>250684</v>
      </c>
      <c r="BA49" s="73">
        <f t="shared" si="1"/>
        <v>253758</v>
      </c>
      <c r="BB49" s="73">
        <f t="shared" si="1"/>
        <v>225019</v>
      </c>
      <c r="BC49" s="73">
        <f t="shared" si="1"/>
        <v>261593</v>
      </c>
      <c r="BD49" s="73">
        <f t="shared" si="1"/>
        <v>238466</v>
      </c>
      <c r="BE49" s="73">
        <f t="shared" si="1"/>
        <v>249869</v>
      </c>
      <c r="BF49" s="73">
        <f t="shared" si="1"/>
        <v>246749</v>
      </c>
      <c r="BG49" s="73">
        <f t="shared" si="1"/>
        <v>244041</v>
      </c>
      <c r="BH49" s="73">
        <f t="shared" si="1"/>
        <v>228362</v>
      </c>
      <c r="BI49" s="73">
        <f t="shared" si="1"/>
        <v>237268</v>
      </c>
      <c r="BJ49" s="73">
        <f t="shared" si="1"/>
        <v>232325</v>
      </c>
      <c r="BK49" s="73">
        <f t="shared" si="1"/>
        <v>237117</v>
      </c>
      <c r="BL49" s="73">
        <f t="shared" si="1"/>
        <v>253600</v>
      </c>
      <c r="BM49" s="73">
        <f t="shared" si="1"/>
        <v>259013</v>
      </c>
      <c r="BN49" s="73">
        <f t="shared" si="1"/>
        <v>219222</v>
      </c>
      <c r="BO49" s="73">
        <f t="shared" si="1"/>
        <v>253205</v>
      </c>
      <c r="BP49" s="73">
        <f t="shared" si="1"/>
        <v>240781</v>
      </c>
      <c r="BQ49" s="73">
        <f t="shared" si="1"/>
        <v>250207</v>
      </c>
      <c r="BR49" s="73">
        <f t="shared" si="1"/>
        <v>254111</v>
      </c>
      <c r="BS49" s="73">
        <f t="shared" si="1"/>
        <v>247147</v>
      </c>
      <c r="BT49" s="73">
        <f t="shared" si="1"/>
        <v>243777</v>
      </c>
      <c r="BU49" s="73">
        <f t="shared" si="1"/>
        <v>242527</v>
      </c>
      <c r="BV49" s="73">
        <f t="shared" si="1"/>
        <v>245422</v>
      </c>
      <c r="BW49" s="73">
        <f t="shared" si="1"/>
        <v>240822</v>
      </c>
      <c r="BX49" s="73">
        <f t="shared" si="1"/>
        <v>251653</v>
      </c>
      <c r="BY49" s="73">
        <f t="shared" si="1"/>
        <v>268836</v>
      </c>
      <c r="BZ49" s="73">
        <f t="shared" si="1"/>
        <v>217817</v>
      </c>
      <c r="CA49" s="73">
        <f t="shared" si="1"/>
        <v>261474</v>
      </c>
      <c r="CB49" s="73">
        <f t="shared" si="1"/>
        <v>245444</v>
      </c>
      <c r="CC49" s="73">
        <f t="shared" si="1"/>
        <v>254725</v>
      </c>
      <c r="CD49" s="73">
        <f t="shared" si="1"/>
        <v>245681</v>
      </c>
      <c r="CE49" s="73">
        <f t="shared" si="1"/>
        <v>239941</v>
      </c>
      <c r="CF49" s="73">
        <f t="shared" si="1"/>
        <v>239541</v>
      </c>
      <c r="CG49" s="73">
        <f t="shared" ref="CG49:DZ52" si="2">+SUMIF($B$11:$B$46,$B49,CG$11:CG$46)</f>
        <v>233128</v>
      </c>
      <c r="CH49" s="73">
        <f t="shared" si="2"/>
        <v>238496</v>
      </c>
      <c r="CI49" s="73">
        <f t="shared" si="2"/>
        <v>238228</v>
      </c>
      <c r="CJ49" s="73">
        <f t="shared" si="2"/>
        <v>237627</v>
      </c>
      <c r="CK49" s="73">
        <f t="shared" si="2"/>
        <v>251494</v>
      </c>
      <c r="CL49" s="73">
        <f t="shared" si="2"/>
        <v>219349</v>
      </c>
      <c r="CM49" s="73">
        <f t="shared" si="2"/>
        <v>276312</v>
      </c>
      <c r="CN49" s="73">
        <f t="shared" si="2"/>
        <v>251707</v>
      </c>
      <c r="CO49" s="73">
        <f t="shared" si="2"/>
        <v>248457</v>
      </c>
      <c r="CP49" s="73">
        <f t="shared" si="2"/>
        <v>238642</v>
      </c>
      <c r="CQ49" s="73">
        <f t="shared" si="2"/>
        <v>255563</v>
      </c>
      <c r="CR49" s="73">
        <f t="shared" si="2"/>
        <v>247144</v>
      </c>
      <c r="CS49" s="73">
        <f t="shared" si="2"/>
        <v>237806</v>
      </c>
      <c r="CT49" s="73">
        <f t="shared" si="2"/>
        <v>242429</v>
      </c>
      <c r="CU49" s="73">
        <f t="shared" si="2"/>
        <v>242676</v>
      </c>
      <c r="CV49" s="73">
        <f t="shared" si="2"/>
        <v>246162</v>
      </c>
      <c r="CW49" s="73">
        <f t="shared" si="2"/>
        <v>257745</v>
      </c>
      <c r="CX49" s="73">
        <f t="shared" si="2"/>
        <v>252122</v>
      </c>
      <c r="CY49" s="73">
        <f t="shared" si="2"/>
        <v>287859</v>
      </c>
      <c r="CZ49" s="73">
        <f t="shared" si="2"/>
        <v>261194</v>
      </c>
      <c r="DA49" s="73">
        <f t="shared" si="2"/>
        <v>241204</v>
      </c>
      <c r="DB49" s="73">
        <f t="shared" si="2"/>
        <v>232686</v>
      </c>
      <c r="DC49" s="73">
        <f t="shared" si="2"/>
        <v>242907</v>
      </c>
      <c r="DD49" s="73">
        <f t="shared" si="2"/>
        <v>238904</v>
      </c>
      <c r="DE49" s="73">
        <f t="shared" si="2"/>
        <v>245811</v>
      </c>
      <c r="DF49" s="73">
        <f t="shared" si="2"/>
        <v>246165</v>
      </c>
      <c r="DG49" s="73">
        <f t="shared" si="2"/>
        <v>222289</v>
      </c>
      <c r="DH49" s="73">
        <f t="shared" si="2"/>
        <v>244803</v>
      </c>
      <c r="DI49" s="73">
        <f t="shared" si="2"/>
        <v>253495</v>
      </c>
      <c r="DJ49" s="73">
        <f t="shared" si="2"/>
        <v>226302</v>
      </c>
      <c r="DK49" s="73">
        <f t="shared" si="2"/>
        <v>268034</v>
      </c>
      <c r="DL49" s="73">
        <f t="shared" si="2"/>
        <v>245543</v>
      </c>
      <c r="DM49" s="73">
        <f t="shared" si="2"/>
        <v>244527</v>
      </c>
      <c r="DN49" s="73">
        <f t="shared" si="2"/>
        <v>242751</v>
      </c>
      <c r="DO49" s="73">
        <f t="shared" si="2"/>
        <v>246871</v>
      </c>
      <c r="DP49" s="73">
        <f t="shared" si="2"/>
        <v>245401</v>
      </c>
      <c r="DQ49" s="73">
        <f t="shared" si="2"/>
        <v>261619</v>
      </c>
      <c r="DR49" s="73">
        <f t="shared" si="2"/>
        <v>236809</v>
      </c>
      <c r="DS49" s="73">
        <f t="shared" si="2"/>
        <v>229001</v>
      </c>
      <c r="DT49" s="73">
        <f t="shared" si="2"/>
        <v>238884</v>
      </c>
      <c r="DU49" s="73">
        <f t="shared" si="2"/>
        <v>244582</v>
      </c>
      <c r="DV49" s="73">
        <f t="shared" si="2"/>
        <v>236987</v>
      </c>
      <c r="DW49" s="73">
        <f t="shared" si="2"/>
        <v>254508</v>
      </c>
      <c r="DX49" s="73">
        <f t="shared" si="2"/>
        <v>247348</v>
      </c>
      <c r="DY49" s="73">
        <f t="shared" si="2"/>
        <v>247298</v>
      </c>
      <c r="DZ49" s="73">
        <f t="shared" si="2"/>
        <v>240771</v>
      </c>
    </row>
    <row r="50" spans="2:130" x14ac:dyDescent="0.35">
      <c r="B50" s="1" t="s">
        <v>48</v>
      </c>
      <c r="D50" s="73">
        <f t="shared" ref="D50:D52" si="3">+SUMIF($B$11:$B$46,$B50,D$11:D$46)</f>
        <v>137332</v>
      </c>
      <c r="E50" s="73">
        <f t="shared" si="0"/>
        <v>132070</v>
      </c>
      <c r="F50" s="73">
        <f t="shared" si="0"/>
        <v>144297</v>
      </c>
      <c r="G50" s="73">
        <f t="shared" si="0"/>
        <v>129529</v>
      </c>
      <c r="H50" s="73">
        <f t="shared" si="0"/>
        <v>120142</v>
      </c>
      <c r="I50" s="73">
        <f t="shared" si="0"/>
        <v>125182</v>
      </c>
      <c r="J50" s="73">
        <f t="shared" si="0"/>
        <v>122772</v>
      </c>
      <c r="K50" s="73">
        <f>+SUMIF($B$11:$B$46,$B50,K$11:K$46)</f>
        <v>119978</v>
      </c>
      <c r="L50" s="73">
        <f t="shared" si="0"/>
        <v>113899</v>
      </c>
      <c r="M50" s="73">
        <f t="shared" si="0"/>
        <v>138571</v>
      </c>
      <c r="N50" s="73">
        <f t="shared" si="0"/>
        <v>136900</v>
      </c>
      <c r="O50" s="73">
        <f t="shared" ref="O50:BZ52" si="4">+SUMIF($B$11:$B$46,$B50,O$11:O$46)</f>
        <v>124290</v>
      </c>
      <c r="P50" s="73">
        <f t="shared" si="4"/>
        <v>133111</v>
      </c>
      <c r="Q50" s="73">
        <f t="shared" si="4"/>
        <v>132694</v>
      </c>
      <c r="R50" s="73">
        <f t="shared" si="4"/>
        <v>117148</v>
      </c>
      <c r="S50" s="73">
        <f t="shared" si="4"/>
        <v>131293</v>
      </c>
      <c r="T50" s="73">
        <f t="shared" si="4"/>
        <v>120492</v>
      </c>
      <c r="U50" s="73">
        <f t="shared" si="1"/>
        <v>128285</v>
      </c>
      <c r="V50" s="73">
        <f t="shared" si="4"/>
        <v>135967</v>
      </c>
      <c r="W50" s="73">
        <f t="shared" si="4"/>
        <v>125283</v>
      </c>
      <c r="X50" s="73">
        <f t="shared" si="1"/>
        <v>127892</v>
      </c>
      <c r="Y50" s="73">
        <f t="shared" si="4"/>
        <v>128393</v>
      </c>
      <c r="Z50" s="73">
        <f t="shared" si="4"/>
        <v>132057</v>
      </c>
      <c r="AA50" s="73">
        <f t="shared" si="4"/>
        <v>136779</v>
      </c>
      <c r="AB50" s="73">
        <f t="shared" si="4"/>
        <v>132700</v>
      </c>
      <c r="AC50" s="73">
        <f t="shared" si="4"/>
        <v>144130</v>
      </c>
      <c r="AD50" s="73">
        <f t="shared" si="4"/>
        <v>133914</v>
      </c>
      <c r="AE50" s="73">
        <f t="shared" si="1"/>
        <v>140271</v>
      </c>
      <c r="AF50" s="73">
        <f t="shared" si="4"/>
        <v>138267</v>
      </c>
      <c r="AG50" s="73">
        <f t="shared" si="4"/>
        <v>133268</v>
      </c>
      <c r="AH50" s="73">
        <f t="shared" si="1"/>
        <v>140163</v>
      </c>
      <c r="AI50" s="73">
        <f t="shared" si="4"/>
        <v>134232</v>
      </c>
      <c r="AJ50" s="73">
        <f t="shared" si="4"/>
        <v>135074</v>
      </c>
      <c r="AK50" s="73">
        <f t="shared" si="4"/>
        <v>138985</v>
      </c>
      <c r="AL50" s="73">
        <f t="shared" si="4"/>
        <v>133812</v>
      </c>
      <c r="AM50" s="73">
        <f t="shared" si="4"/>
        <v>137974</v>
      </c>
      <c r="AN50" s="73">
        <f t="shared" si="4"/>
        <v>134404</v>
      </c>
      <c r="AO50" s="73">
        <f t="shared" si="1"/>
        <v>140712</v>
      </c>
      <c r="AP50" s="73">
        <f t="shared" si="4"/>
        <v>136631</v>
      </c>
      <c r="AQ50" s="73">
        <f t="shared" si="4"/>
        <v>144865</v>
      </c>
      <c r="AR50" s="73">
        <f t="shared" si="1"/>
        <v>148616</v>
      </c>
      <c r="AS50" s="73">
        <f t="shared" si="4"/>
        <v>147991</v>
      </c>
      <c r="AT50" s="73">
        <f t="shared" si="4"/>
        <v>137020</v>
      </c>
      <c r="AU50" s="73">
        <f t="shared" si="4"/>
        <v>135791</v>
      </c>
      <c r="AV50" s="73">
        <f t="shared" si="4"/>
        <v>143792</v>
      </c>
      <c r="AW50" s="73">
        <f t="shared" si="4"/>
        <v>140279</v>
      </c>
      <c r="AX50" s="73">
        <f t="shared" si="4"/>
        <v>136819</v>
      </c>
      <c r="AY50" s="73">
        <f t="shared" si="1"/>
        <v>143254</v>
      </c>
      <c r="AZ50" s="73">
        <f t="shared" si="4"/>
        <v>143515</v>
      </c>
      <c r="BA50" s="73">
        <f t="shared" si="4"/>
        <v>146939</v>
      </c>
      <c r="BB50" s="73">
        <f t="shared" si="1"/>
        <v>146229</v>
      </c>
      <c r="BC50" s="73">
        <f t="shared" si="4"/>
        <v>146577</v>
      </c>
      <c r="BD50" s="73">
        <f t="shared" si="4"/>
        <v>144629</v>
      </c>
      <c r="BE50" s="73">
        <f t="shared" si="4"/>
        <v>159475</v>
      </c>
      <c r="BF50" s="73">
        <f t="shared" si="4"/>
        <v>154726</v>
      </c>
      <c r="BG50" s="73">
        <f t="shared" si="4"/>
        <v>147760</v>
      </c>
      <c r="BH50" s="73">
        <f t="shared" si="4"/>
        <v>136518</v>
      </c>
      <c r="BI50" s="73">
        <f t="shared" si="1"/>
        <v>139919</v>
      </c>
      <c r="BJ50" s="73">
        <f t="shared" si="4"/>
        <v>153745</v>
      </c>
      <c r="BK50" s="73">
        <f t="shared" si="4"/>
        <v>151640</v>
      </c>
      <c r="BL50" s="73">
        <f t="shared" si="1"/>
        <v>146722</v>
      </c>
      <c r="BM50" s="73">
        <f t="shared" si="4"/>
        <v>167766</v>
      </c>
      <c r="BN50" s="73">
        <f t="shared" si="4"/>
        <v>153329</v>
      </c>
      <c r="BO50" s="73">
        <f t="shared" si="4"/>
        <v>141685</v>
      </c>
      <c r="BP50" s="73">
        <f t="shared" si="4"/>
        <v>150800</v>
      </c>
      <c r="BQ50" s="73">
        <f t="shared" si="4"/>
        <v>146448</v>
      </c>
      <c r="BR50" s="73">
        <f t="shared" si="4"/>
        <v>130434</v>
      </c>
      <c r="BS50" s="73">
        <f t="shared" si="1"/>
        <v>126694</v>
      </c>
      <c r="BT50" s="73">
        <f t="shared" si="4"/>
        <v>125725</v>
      </c>
      <c r="BU50" s="73">
        <f t="shared" si="4"/>
        <v>129299</v>
      </c>
      <c r="BV50" s="73">
        <f t="shared" si="1"/>
        <v>133902</v>
      </c>
      <c r="BW50" s="73">
        <f t="shared" si="4"/>
        <v>132530</v>
      </c>
      <c r="BX50" s="73">
        <f t="shared" si="4"/>
        <v>133213</v>
      </c>
      <c r="BY50" s="73">
        <f t="shared" si="4"/>
        <v>157737</v>
      </c>
      <c r="BZ50" s="73">
        <f t="shared" si="4"/>
        <v>138845</v>
      </c>
      <c r="CA50" s="73">
        <f t="shared" si="1"/>
        <v>144070</v>
      </c>
      <c r="CB50" s="73">
        <f t="shared" si="1"/>
        <v>134382</v>
      </c>
      <c r="CC50" s="73">
        <f t="shared" si="1"/>
        <v>135397</v>
      </c>
      <c r="CD50" s="73">
        <f t="shared" si="1"/>
        <v>135448</v>
      </c>
      <c r="CE50" s="73">
        <f t="shared" si="1"/>
        <v>128540</v>
      </c>
      <c r="CF50" s="73">
        <f t="shared" si="1"/>
        <v>136003</v>
      </c>
      <c r="CG50" s="73">
        <f t="shared" si="2"/>
        <v>132138</v>
      </c>
      <c r="CH50" s="73">
        <f t="shared" si="2"/>
        <v>127784</v>
      </c>
      <c r="CI50" s="73">
        <f t="shared" si="2"/>
        <v>134325</v>
      </c>
      <c r="CJ50" s="73">
        <f t="shared" si="2"/>
        <v>119799</v>
      </c>
      <c r="CK50" s="73">
        <f t="shared" si="2"/>
        <v>141296</v>
      </c>
      <c r="CL50" s="73">
        <f t="shared" si="2"/>
        <v>124137</v>
      </c>
      <c r="CM50" s="73">
        <f t="shared" si="2"/>
        <v>133852</v>
      </c>
      <c r="CN50" s="73">
        <f t="shared" si="2"/>
        <v>131908</v>
      </c>
      <c r="CO50" s="73">
        <f t="shared" si="2"/>
        <v>129235</v>
      </c>
      <c r="CP50" s="73">
        <f t="shared" si="2"/>
        <v>127809</v>
      </c>
      <c r="CQ50" s="73">
        <f t="shared" si="2"/>
        <v>130159</v>
      </c>
      <c r="CR50" s="73">
        <f t="shared" si="2"/>
        <v>117891</v>
      </c>
      <c r="CS50" s="73">
        <f t="shared" si="2"/>
        <v>115598</v>
      </c>
      <c r="CT50" s="73">
        <f t="shared" si="2"/>
        <v>114652</v>
      </c>
      <c r="CU50" s="73">
        <f t="shared" si="2"/>
        <v>75026</v>
      </c>
      <c r="CV50" s="73">
        <f t="shared" si="2"/>
        <v>116320</v>
      </c>
      <c r="CW50" s="73">
        <f t="shared" si="2"/>
        <v>128153</v>
      </c>
      <c r="CX50" s="73">
        <f t="shared" si="2"/>
        <v>130050</v>
      </c>
      <c r="CY50" s="73">
        <f t="shared" si="2"/>
        <v>127572</v>
      </c>
      <c r="CZ50" s="73">
        <f t="shared" si="2"/>
        <v>124919</v>
      </c>
      <c r="DA50" s="73">
        <f t="shared" si="2"/>
        <v>125955</v>
      </c>
      <c r="DB50" s="73">
        <f t="shared" si="2"/>
        <v>124956</v>
      </c>
      <c r="DC50" s="73">
        <f t="shared" si="2"/>
        <v>120475</v>
      </c>
      <c r="DD50" s="73">
        <f t="shared" si="2"/>
        <v>123563</v>
      </c>
      <c r="DE50" s="73">
        <f t="shared" si="2"/>
        <v>120865</v>
      </c>
      <c r="DF50" s="73">
        <f t="shared" si="2"/>
        <v>121088</v>
      </c>
      <c r="DG50" s="73">
        <f t="shared" si="2"/>
        <v>125465</v>
      </c>
      <c r="DH50" s="73">
        <f t="shared" si="2"/>
        <v>127010</v>
      </c>
      <c r="DI50" s="73">
        <f t="shared" si="2"/>
        <v>131314</v>
      </c>
      <c r="DJ50" s="73">
        <f t="shared" si="2"/>
        <v>121963</v>
      </c>
      <c r="DK50" s="73">
        <f t="shared" si="2"/>
        <v>135670</v>
      </c>
      <c r="DL50" s="73">
        <f t="shared" si="2"/>
        <v>967</v>
      </c>
      <c r="DM50" s="73">
        <f t="shared" si="2"/>
        <v>131177</v>
      </c>
      <c r="DN50" s="73">
        <f t="shared" si="2"/>
        <v>123112</v>
      </c>
      <c r="DO50" s="73">
        <f t="shared" si="2"/>
        <v>114220</v>
      </c>
      <c r="DP50" s="73">
        <f t="shared" si="2"/>
        <v>122056</v>
      </c>
      <c r="DQ50" s="73">
        <f t="shared" si="2"/>
        <v>128405</v>
      </c>
      <c r="DR50" s="73">
        <f t="shared" si="2"/>
        <v>124637</v>
      </c>
      <c r="DS50" s="73">
        <f t="shared" si="2"/>
        <v>123458</v>
      </c>
      <c r="DT50" s="73">
        <f t="shared" si="2"/>
        <v>130210</v>
      </c>
      <c r="DU50" s="73">
        <f t="shared" si="2"/>
        <v>137627</v>
      </c>
      <c r="DV50" s="73">
        <f t="shared" si="2"/>
        <v>135080</v>
      </c>
      <c r="DW50" s="73">
        <f t="shared" si="2"/>
        <v>127448</v>
      </c>
      <c r="DX50" s="73">
        <f t="shared" si="2"/>
        <v>129623</v>
      </c>
      <c r="DY50" s="73">
        <f t="shared" si="2"/>
        <v>123697</v>
      </c>
      <c r="DZ50" s="73">
        <f t="shared" si="2"/>
        <v>128634</v>
      </c>
    </row>
    <row r="51" spans="2:130" x14ac:dyDescent="0.35">
      <c r="B51" s="1" t="s">
        <v>10</v>
      </c>
      <c r="D51" s="73">
        <f t="shared" si="3"/>
        <v>10071</v>
      </c>
      <c r="E51" s="73">
        <f t="shared" si="0"/>
        <v>9659</v>
      </c>
      <c r="F51" s="73">
        <f t="shared" si="0"/>
        <v>14533</v>
      </c>
      <c r="G51" s="73">
        <f t="shared" si="0"/>
        <v>13528</v>
      </c>
      <c r="H51" s="73">
        <f t="shared" si="0"/>
        <v>12778</v>
      </c>
      <c r="I51" s="73">
        <f t="shared" si="0"/>
        <v>13384</v>
      </c>
      <c r="J51" s="73">
        <f t="shared" si="0"/>
        <v>11721</v>
      </c>
      <c r="K51" s="73">
        <f t="shared" si="0"/>
        <v>10270</v>
      </c>
      <c r="L51" s="73">
        <f t="shared" si="0"/>
        <v>12057</v>
      </c>
      <c r="M51" s="73">
        <f t="shared" si="0"/>
        <v>14647</v>
      </c>
      <c r="N51" s="73">
        <f t="shared" si="0"/>
        <v>14847</v>
      </c>
      <c r="O51" s="73">
        <f t="shared" si="4"/>
        <v>12381</v>
      </c>
      <c r="P51" s="73">
        <f t="shared" si="4"/>
        <v>11274</v>
      </c>
      <c r="Q51" s="73">
        <f t="shared" si="4"/>
        <v>11003</v>
      </c>
      <c r="R51" s="73">
        <f t="shared" si="4"/>
        <v>14582</v>
      </c>
      <c r="S51" s="73">
        <f t="shared" si="4"/>
        <v>16407</v>
      </c>
      <c r="T51" s="73">
        <f t="shared" si="4"/>
        <v>16316</v>
      </c>
      <c r="U51" s="73">
        <f t="shared" si="4"/>
        <v>17758</v>
      </c>
      <c r="V51" s="73">
        <f t="shared" si="4"/>
        <v>15045</v>
      </c>
      <c r="W51" s="73">
        <f t="shared" si="4"/>
        <v>12184</v>
      </c>
      <c r="X51" s="73">
        <f t="shared" si="1"/>
        <v>15200</v>
      </c>
      <c r="Y51" s="73">
        <f t="shared" si="4"/>
        <v>14333</v>
      </c>
      <c r="Z51" s="73">
        <f t="shared" si="4"/>
        <v>13366</v>
      </c>
      <c r="AA51" s="73">
        <f t="shared" si="4"/>
        <v>15601</v>
      </c>
      <c r="AB51" s="73">
        <f t="shared" si="4"/>
        <v>11214</v>
      </c>
      <c r="AC51" s="73">
        <f t="shared" si="4"/>
        <v>12060</v>
      </c>
      <c r="AD51" s="73">
        <f t="shared" si="4"/>
        <v>15716</v>
      </c>
      <c r="AE51" s="73">
        <f t="shared" si="4"/>
        <v>15283</v>
      </c>
      <c r="AF51" s="73">
        <f t="shared" si="4"/>
        <v>16677</v>
      </c>
      <c r="AG51" s="73">
        <f t="shared" si="4"/>
        <v>15785</v>
      </c>
      <c r="AH51" s="73">
        <f t="shared" si="1"/>
        <v>16150</v>
      </c>
      <c r="AI51" s="73">
        <f t="shared" si="4"/>
        <v>15465</v>
      </c>
      <c r="AJ51" s="73">
        <f t="shared" si="4"/>
        <v>18574</v>
      </c>
      <c r="AK51" s="73">
        <f t="shared" si="4"/>
        <v>17751</v>
      </c>
      <c r="AL51" s="73">
        <f t="shared" si="4"/>
        <v>16934</v>
      </c>
      <c r="AM51" s="73">
        <f t="shared" si="4"/>
        <v>16469</v>
      </c>
      <c r="AN51" s="73">
        <f t="shared" si="4"/>
        <v>10018</v>
      </c>
      <c r="AO51" s="73">
        <f t="shared" si="4"/>
        <v>12466</v>
      </c>
      <c r="AP51" s="73">
        <f t="shared" si="4"/>
        <v>16140</v>
      </c>
      <c r="AQ51" s="73">
        <f t="shared" si="4"/>
        <v>14899</v>
      </c>
      <c r="AR51" s="73">
        <f t="shared" si="1"/>
        <v>17986</v>
      </c>
      <c r="AS51" s="73">
        <f t="shared" si="4"/>
        <v>17776</v>
      </c>
      <c r="AT51" s="73">
        <f t="shared" si="4"/>
        <v>17640</v>
      </c>
      <c r="AU51" s="73">
        <f t="shared" si="4"/>
        <v>15852</v>
      </c>
      <c r="AV51" s="73">
        <f t="shared" si="4"/>
        <v>14202</v>
      </c>
      <c r="AW51" s="73">
        <f t="shared" si="4"/>
        <v>16762</v>
      </c>
      <c r="AX51" s="73">
        <f t="shared" si="4"/>
        <v>15878</v>
      </c>
      <c r="AY51" s="73">
        <f t="shared" si="4"/>
        <v>15202</v>
      </c>
      <c r="AZ51" s="73">
        <f t="shared" si="4"/>
        <v>12061</v>
      </c>
      <c r="BA51" s="73">
        <f t="shared" si="4"/>
        <v>12198</v>
      </c>
      <c r="BB51" s="73">
        <f t="shared" si="1"/>
        <v>16259</v>
      </c>
      <c r="BC51" s="73">
        <f t="shared" si="4"/>
        <v>12579</v>
      </c>
      <c r="BD51" s="73">
        <f t="shared" si="4"/>
        <v>10929</v>
      </c>
      <c r="BE51" s="73">
        <f t="shared" si="4"/>
        <v>13265</v>
      </c>
      <c r="BF51" s="73">
        <f t="shared" si="4"/>
        <v>12001</v>
      </c>
      <c r="BG51" s="73">
        <f t="shared" si="4"/>
        <v>11886</v>
      </c>
      <c r="BH51" s="73">
        <f t="shared" si="4"/>
        <v>13046</v>
      </c>
      <c r="BI51" s="73">
        <f t="shared" si="4"/>
        <v>15895</v>
      </c>
      <c r="BJ51" s="73">
        <f t="shared" si="4"/>
        <v>15874</v>
      </c>
      <c r="BK51" s="73">
        <f t="shared" si="4"/>
        <v>13953</v>
      </c>
      <c r="BL51" s="73">
        <f t="shared" si="1"/>
        <v>11146</v>
      </c>
      <c r="BM51" s="73">
        <f t="shared" si="4"/>
        <v>15321</v>
      </c>
      <c r="BN51" s="73">
        <f t="shared" si="4"/>
        <v>15685</v>
      </c>
      <c r="BO51" s="73">
        <f t="shared" si="4"/>
        <v>14615</v>
      </c>
      <c r="BP51" s="73">
        <f t="shared" si="4"/>
        <v>12927</v>
      </c>
      <c r="BQ51" s="73">
        <f t="shared" si="4"/>
        <v>14346</v>
      </c>
      <c r="BR51" s="73">
        <f t="shared" si="4"/>
        <v>14056</v>
      </c>
      <c r="BS51" s="73">
        <f t="shared" si="4"/>
        <v>16082</v>
      </c>
      <c r="BT51" s="73">
        <f t="shared" si="4"/>
        <v>16127</v>
      </c>
      <c r="BU51" s="73">
        <f t="shared" si="4"/>
        <v>16805</v>
      </c>
      <c r="BV51" s="73">
        <f t="shared" si="1"/>
        <v>17755</v>
      </c>
      <c r="BW51" s="73">
        <f t="shared" si="4"/>
        <v>13517</v>
      </c>
      <c r="BX51" s="73">
        <f t="shared" si="4"/>
        <v>8430</v>
      </c>
      <c r="BY51" s="73">
        <f t="shared" si="4"/>
        <v>10737</v>
      </c>
      <c r="BZ51" s="73">
        <f t="shared" si="4"/>
        <v>11125</v>
      </c>
      <c r="CA51" s="73">
        <f t="shared" si="1"/>
        <v>12232</v>
      </c>
      <c r="CB51" s="73">
        <f t="shared" si="1"/>
        <v>10332</v>
      </c>
      <c r="CC51" s="73">
        <f t="shared" si="1"/>
        <v>9917</v>
      </c>
      <c r="CD51" s="73">
        <f t="shared" si="1"/>
        <v>9940</v>
      </c>
      <c r="CE51" s="73">
        <f t="shared" si="1"/>
        <v>12714</v>
      </c>
      <c r="CF51" s="73">
        <f t="shared" si="1"/>
        <v>13123</v>
      </c>
      <c r="CG51" s="73">
        <f t="shared" si="2"/>
        <v>13772</v>
      </c>
      <c r="CH51" s="73">
        <f t="shared" si="2"/>
        <v>11514</v>
      </c>
      <c r="CI51" s="73">
        <f t="shared" si="2"/>
        <v>10568</v>
      </c>
      <c r="CJ51" s="73">
        <f t="shared" si="2"/>
        <v>7670</v>
      </c>
      <c r="CK51" s="73">
        <f t="shared" si="2"/>
        <v>10588</v>
      </c>
      <c r="CL51" s="73">
        <f t="shared" si="2"/>
        <v>12523</v>
      </c>
      <c r="CM51" s="73">
        <f t="shared" si="2"/>
        <v>13491</v>
      </c>
      <c r="CN51" s="73">
        <f t="shared" si="2"/>
        <v>12427</v>
      </c>
      <c r="CO51" s="73">
        <f t="shared" si="2"/>
        <v>13899</v>
      </c>
      <c r="CP51" s="73">
        <f t="shared" si="2"/>
        <v>10916</v>
      </c>
      <c r="CQ51" s="73">
        <f t="shared" si="2"/>
        <v>12927</v>
      </c>
      <c r="CR51" s="73">
        <f t="shared" si="2"/>
        <v>13567</v>
      </c>
      <c r="CS51" s="73">
        <f t="shared" si="2"/>
        <v>12337</v>
      </c>
      <c r="CT51" s="73">
        <f t="shared" si="2"/>
        <v>12232</v>
      </c>
      <c r="CU51" s="73">
        <f t="shared" si="2"/>
        <v>9638</v>
      </c>
      <c r="CV51" s="73">
        <f t="shared" si="2"/>
        <v>8697</v>
      </c>
      <c r="CW51" s="73">
        <f t="shared" si="2"/>
        <v>10335</v>
      </c>
      <c r="CX51" s="73">
        <f t="shared" si="2"/>
        <v>14164</v>
      </c>
      <c r="CY51" s="73">
        <f t="shared" si="2"/>
        <v>14840</v>
      </c>
      <c r="CZ51" s="73">
        <f t="shared" si="2"/>
        <v>13636</v>
      </c>
      <c r="DA51" s="73">
        <f t="shared" si="2"/>
        <v>13596</v>
      </c>
      <c r="DB51" s="73">
        <f t="shared" si="2"/>
        <v>12391</v>
      </c>
      <c r="DC51" s="73">
        <f t="shared" si="2"/>
        <v>11404</v>
      </c>
      <c r="DD51" s="73">
        <f t="shared" si="2"/>
        <v>15142</v>
      </c>
      <c r="DE51" s="73">
        <f t="shared" si="2"/>
        <v>14338</v>
      </c>
      <c r="DF51" s="73">
        <f t="shared" si="2"/>
        <v>14617</v>
      </c>
      <c r="DG51" s="73">
        <f t="shared" si="2"/>
        <v>11480</v>
      </c>
      <c r="DH51" s="73">
        <f t="shared" si="2"/>
        <v>8942</v>
      </c>
      <c r="DI51" s="73">
        <f t="shared" si="2"/>
        <v>9132</v>
      </c>
      <c r="DJ51" s="73">
        <f t="shared" si="2"/>
        <v>13777</v>
      </c>
      <c r="DK51" s="73">
        <f t="shared" si="2"/>
        <v>14443</v>
      </c>
      <c r="DL51" s="73">
        <f t="shared" si="2"/>
        <v>147</v>
      </c>
      <c r="DM51" s="73">
        <f t="shared" si="2"/>
        <v>11935</v>
      </c>
      <c r="DN51" s="73">
        <f t="shared" si="2"/>
        <v>11693</v>
      </c>
      <c r="DO51" s="73">
        <f t="shared" si="2"/>
        <v>9696</v>
      </c>
      <c r="DP51" s="73">
        <f t="shared" si="2"/>
        <v>12511</v>
      </c>
      <c r="DQ51" s="73">
        <f t="shared" si="2"/>
        <v>12464</v>
      </c>
      <c r="DR51" s="73">
        <f t="shared" si="2"/>
        <v>11084</v>
      </c>
      <c r="DS51" s="73">
        <f t="shared" si="2"/>
        <v>11106</v>
      </c>
      <c r="DT51" s="73">
        <f t="shared" si="2"/>
        <v>8044</v>
      </c>
      <c r="DU51" s="73">
        <f t="shared" si="2"/>
        <v>8250</v>
      </c>
      <c r="DV51" s="73">
        <f t="shared" si="2"/>
        <v>12966</v>
      </c>
      <c r="DW51" s="73">
        <f t="shared" si="2"/>
        <v>13477</v>
      </c>
      <c r="DX51" s="73">
        <f t="shared" si="2"/>
        <v>12267</v>
      </c>
      <c r="DY51" s="73">
        <f t="shared" si="2"/>
        <v>10869</v>
      </c>
      <c r="DZ51" s="73">
        <f t="shared" si="2"/>
        <v>11048</v>
      </c>
    </row>
    <row r="52" spans="2:130" x14ac:dyDescent="0.35">
      <c r="B52" s="1" t="s">
        <v>11</v>
      </c>
      <c r="D52" s="73">
        <f t="shared" si="3"/>
        <v>4653</v>
      </c>
      <c r="E52" s="73">
        <f t="shared" si="0"/>
        <v>4885</v>
      </c>
      <c r="F52" s="73">
        <f t="shared" si="0"/>
        <v>5177</v>
      </c>
      <c r="G52" s="73">
        <f>+SUMIF($B$11:$B$46,$B52,G$11:G$46)</f>
        <v>5292</v>
      </c>
      <c r="H52" s="73">
        <f t="shared" si="0"/>
        <v>5224</v>
      </c>
      <c r="I52" s="73">
        <f t="shared" si="0"/>
        <v>5780</v>
      </c>
      <c r="J52" s="73">
        <f t="shared" si="0"/>
        <v>5832</v>
      </c>
      <c r="K52" s="73">
        <f t="shared" si="0"/>
        <v>5105</v>
      </c>
      <c r="L52" s="73">
        <f t="shared" si="0"/>
        <v>5742</v>
      </c>
      <c r="M52" s="73">
        <f t="shared" si="0"/>
        <v>6407</v>
      </c>
      <c r="N52" s="73">
        <f t="shared" si="0"/>
        <v>6513</v>
      </c>
      <c r="O52" s="73">
        <f t="shared" si="4"/>
        <v>11311</v>
      </c>
      <c r="P52" s="73">
        <f t="shared" si="4"/>
        <v>9497</v>
      </c>
      <c r="Q52" s="73">
        <f t="shared" si="4"/>
        <v>5474</v>
      </c>
      <c r="R52" s="73">
        <f t="shared" si="4"/>
        <v>4871</v>
      </c>
      <c r="S52" s="73">
        <f t="shared" si="4"/>
        <v>5784</v>
      </c>
      <c r="T52" s="73">
        <f t="shared" si="4"/>
        <v>6272</v>
      </c>
      <c r="U52" s="73">
        <f t="shared" si="4"/>
        <v>6324</v>
      </c>
      <c r="V52" s="73">
        <f t="shared" si="4"/>
        <v>6972</v>
      </c>
      <c r="W52" s="73">
        <f t="shared" si="4"/>
        <v>7167</v>
      </c>
      <c r="X52" s="73">
        <f t="shared" si="1"/>
        <v>6257</v>
      </c>
      <c r="Y52" s="73">
        <f t="shared" si="4"/>
        <v>6323</v>
      </c>
      <c r="Z52" s="73">
        <f t="shared" si="4"/>
        <v>6074</v>
      </c>
      <c r="AA52" s="73">
        <f t="shared" si="4"/>
        <v>5534</v>
      </c>
      <c r="AB52" s="73">
        <f t="shared" si="4"/>
        <v>4872</v>
      </c>
      <c r="AC52" s="73">
        <f t="shared" si="4"/>
        <v>5763</v>
      </c>
      <c r="AD52" s="73">
        <f t="shared" si="4"/>
        <v>5227</v>
      </c>
      <c r="AE52" s="73">
        <f t="shared" si="4"/>
        <v>5538</v>
      </c>
      <c r="AF52" s="73">
        <f t="shared" si="4"/>
        <v>5552</v>
      </c>
      <c r="AG52" s="73">
        <f t="shared" si="4"/>
        <v>5732</v>
      </c>
      <c r="AH52" s="73">
        <f t="shared" si="1"/>
        <v>5151</v>
      </c>
      <c r="AI52" s="73">
        <f t="shared" si="4"/>
        <v>5899</v>
      </c>
      <c r="AJ52" s="73">
        <f t="shared" si="4"/>
        <v>5675</v>
      </c>
      <c r="AK52" s="73">
        <f t="shared" si="4"/>
        <v>5609</v>
      </c>
      <c r="AL52" s="73">
        <f t="shared" si="4"/>
        <v>6083</v>
      </c>
      <c r="AM52" s="73">
        <f t="shared" si="4"/>
        <v>5994</v>
      </c>
      <c r="AN52" s="73">
        <f t="shared" si="4"/>
        <v>5582</v>
      </c>
      <c r="AO52" s="73">
        <f t="shared" si="4"/>
        <v>6447</v>
      </c>
      <c r="AP52" s="73">
        <f t="shared" si="4"/>
        <v>6009</v>
      </c>
      <c r="AQ52" s="73">
        <f t="shared" si="4"/>
        <v>6861</v>
      </c>
      <c r="AR52" s="73">
        <f t="shared" si="1"/>
        <v>6114</v>
      </c>
      <c r="AS52" s="73">
        <f t="shared" si="4"/>
        <v>6935</v>
      </c>
      <c r="AT52" s="73">
        <f t="shared" si="4"/>
        <v>6233</v>
      </c>
      <c r="AU52" s="73">
        <f t="shared" si="4"/>
        <v>7111</v>
      </c>
      <c r="AV52" s="73">
        <f t="shared" si="4"/>
        <v>7196</v>
      </c>
      <c r="AW52" s="73">
        <f t="shared" si="4"/>
        <v>6740</v>
      </c>
      <c r="AX52" s="73">
        <f t="shared" si="4"/>
        <v>6546</v>
      </c>
      <c r="AY52" s="73">
        <f t="shared" si="4"/>
        <v>6153</v>
      </c>
      <c r="AZ52" s="73">
        <f t="shared" si="4"/>
        <v>5659</v>
      </c>
      <c r="BA52" s="73">
        <f t="shared" si="4"/>
        <v>7225</v>
      </c>
      <c r="BB52" s="73">
        <f t="shared" si="1"/>
        <v>5841</v>
      </c>
      <c r="BC52" s="73">
        <f t="shared" si="4"/>
        <v>6216</v>
      </c>
      <c r="BD52" s="73">
        <f t="shared" si="4"/>
        <v>5298</v>
      </c>
      <c r="BE52" s="73">
        <f t="shared" si="4"/>
        <v>5436</v>
      </c>
      <c r="BF52" s="73">
        <f t="shared" si="4"/>
        <v>4978</v>
      </c>
      <c r="BG52" s="73">
        <f t="shared" si="4"/>
        <v>5127</v>
      </c>
      <c r="BH52" s="73">
        <f t="shared" si="4"/>
        <v>5557</v>
      </c>
      <c r="BI52" s="73">
        <f t="shared" si="4"/>
        <v>5493</v>
      </c>
      <c r="BJ52" s="73">
        <f t="shared" si="4"/>
        <v>6078</v>
      </c>
      <c r="BK52" s="73">
        <f t="shared" si="4"/>
        <v>5716</v>
      </c>
      <c r="BL52" s="73">
        <f t="shared" si="1"/>
        <v>5566</v>
      </c>
      <c r="BM52" s="73">
        <f t="shared" si="4"/>
        <v>6132</v>
      </c>
      <c r="BN52" s="73">
        <f t="shared" si="4"/>
        <v>6092</v>
      </c>
      <c r="BO52" s="73">
        <f t="shared" si="4"/>
        <v>6278</v>
      </c>
      <c r="BP52" s="73">
        <f t="shared" si="4"/>
        <v>6681</v>
      </c>
      <c r="BQ52" s="73">
        <f t="shared" si="4"/>
        <v>6335</v>
      </c>
      <c r="BR52" s="73">
        <f t="shared" si="4"/>
        <v>5887</v>
      </c>
      <c r="BS52" s="73">
        <f t="shared" si="4"/>
        <v>5756</v>
      </c>
      <c r="BT52" s="73">
        <f t="shared" si="4"/>
        <v>6113</v>
      </c>
      <c r="BU52" s="73">
        <f t="shared" si="4"/>
        <v>5436</v>
      </c>
      <c r="BV52" s="73">
        <f t="shared" si="1"/>
        <v>5127</v>
      </c>
      <c r="BW52" s="73">
        <f t="shared" si="4"/>
        <v>5345</v>
      </c>
      <c r="BX52" s="73">
        <f t="shared" si="4"/>
        <v>4739</v>
      </c>
      <c r="BY52" s="73">
        <f t="shared" si="4"/>
        <v>7287</v>
      </c>
      <c r="BZ52" s="73">
        <f t="shared" si="4"/>
        <v>7046</v>
      </c>
      <c r="CA52" s="73">
        <f t="shared" si="1"/>
        <v>7158</v>
      </c>
      <c r="CB52" s="73">
        <f t="shared" si="1"/>
        <v>5144</v>
      </c>
      <c r="CC52" s="73">
        <f t="shared" si="1"/>
        <v>5473</v>
      </c>
      <c r="CD52" s="73">
        <f t="shared" si="1"/>
        <v>5846</v>
      </c>
      <c r="CE52" s="73">
        <f t="shared" si="1"/>
        <v>5541</v>
      </c>
      <c r="CF52" s="73">
        <f t="shared" si="1"/>
        <v>6271</v>
      </c>
      <c r="CG52" s="73">
        <f t="shared" si="2"/>
        <v>6950</v>
      </c>
      <c r="CH52" s="73">
        <f t="shared" si="2"/>
        <v>7122</v>
      </c>
      <c r="CI52" s="73">
        <f t="shared" si="2"/>
        <v>6836</v>
      </c>
      <c r="CJ52" s="73">
        <f t="shared" si="2"/>
        <v>6941</v>
      </c>
      <c r="CK52" s="73">
        <f t="shared" si="2"/>
        <v>7586</v>
      </c>
      <c r="CL52" s="73">
        <f t="shared" si="2"/>
        <v>6561</v>
      </c>
      <c r="CM52" s="73">
        <f t="shared" si="2"/>
        <v>7684</v>
      </c>
      <c r="CN52" s="73">
        <f t="shared" si="2"/>
        <v>7058</v>
      </c>
      <c r="CO52" s="73">
        <f t="shared" si="2"/>
        <v>7941</v>
      </c>
      <c r="CP52" s="73">
        <f t="shared" si="2"/>
        <v>9983</v>
      </c>
      <c r="CQ52" s="73">
        <f t="shared" si="2"/>
        <v>9609</v>
      </c>
      <c r="CR52" s="73">
        <f t="shared" si="2"/>
        <v>10505</v>
      </c>
      <c r="CS52" s="73">
        <f t="shared" si="2"/>
        <v>10593</v>
      </c>
      <c r="CT52" s="73">
        <f t="shared" si="2"/>
        <v>10857</v>
      </c>
      <c r="CU52" s="73">
        <f t="shared" si="2"/>
        <v>9928</v>
      </c>
      <c r="CV52" s="73">
        <f t="shared" si="2"/>
        <v>9475</v>
      </c>
      <c r="CW52" s="73">
        <f t="shared" si="2"/>
        <v>12410</v>
      </c>
      <c r="CX52" s="73">
        <f t="shared" si="2"/>
        <v>14346</v>
      </c>
      <c r="CY52" s="73">
        <f t="shared" si="2"/>
        <v>14699</v>
      </c>
      <c r="CZ52" s="73">
        <f t="shared" si="2"/>
        <v>10744</v>
      </c>
      <c r="DA52" s="73">
        <f t="shared" si="2"/>
        <v>12185</v>
      </c>
      <c r="DB52" s="73">
        <f t="shared" si="2"/>
        <v>11805</v>
      </c>
      <c r="DC52" s="73">
        <f t="shared" si="2"/>
        <v>50</v>
      </c>
      <c r="DD52" s="73">
        <f t="shared" si="2"/>
        <v>11342</v>
      </c>
      <c r="DE52" s="73">
        <f t="shared" si="2"/>
        <v>12431</v>
      </c>
      <c r="DF52" s="73">
        <f t="shared" si="2"/>
        <v>12678</v>
      </c>
      <c r="DG52" s="73">
        <f t="shared" si="2"/>
        <v>14139</v>
      </c>
      <c r="DH52" s="73">
        <f t="shared" si="2"/>
        <v>13091</v>
      </c>
      <c r="DI52" s="73">
        <f t="shared" si="2"/>
        <v>11287</v>
      </c>
      <c r="DJ52" s="73">
        <f t="shared" si="2"/>
        <v>15003</v>
      </c>
      <c r="DK52" s="73">
        <f t="shared" si="2"/>
        <v>14589</v>
      </c>
      <c r="DL52" s="73">
        <f>+SUMIF($B$11:$B$46,$B52,DL$11:DL$46)</f>
        <v>53</v>
      </c>
      <c r="DM52" s="73">
        <f t="shared" si="2"/>
        <v>11443</v>
      </c>
      <c r="DN52" s="73">
        <f t="shared" si="2"/>
        <v>12741</v>
      </c>
      <c r="DO52" s="73">
        <f t="shared" si="2"/>
        <v>12007</v>
      </c>
      <c r="DP52" s="73">
        <f t="shared" si="2"/>
        <v>15790</v>
      </c>
      <c r="DQ52" s="73">
        <f t="shared" si="2"/>
        <v>15569</v>
      </c>
      <c r="DR52" s="73">
        <f t="shared" si="2"/>
        <v>13324</v>
      </c>
      <c r="DS52" s="73">
        <f t="shared" si="2"/>
        <v>13285</v>
      </c>
      <c r="DT52" s="73">
        <f t="shared" si="2"/>
        <v>13857</v>
      </c>
      <c r="DU52" s="73">
        <f t="shared" si="2"/>
        <v>16512</v>
      </c>
      <c r="DV52" s="73">
        <f t="shared" si="2"/>
        <v>16321</v>
      </c>
      <c r="DW52" s="73">
        <f t="shared" si="2"/>
        <v>18221</v>
      </c>
      <c r="DX52" s="73">
        <f t="shared" si="2"/>
        <v>16352</v>
      </c>
      <c r="DY52" s="73">
        <f t="shared" si="2"/>
        <v>14549</v>
      </c>
      <c r="DZ52" s="73">
        <f t="shared" si="2"/>
        <v>15808</v>
      </c>
    </row>
  </sheetData>
  <mergeCells count="1">
    <mergeCell ref="A5:M7"/>
  </mergeCells>
  <hyperlinks>
    <hyperlink ref="F1" location="Introducción!A1" display="Regresar"/>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EE53"/>
  <sheetViews>
    <sheetView showGridLines="0" zoomScale="80" zoomScaleNormal="80" workbookViewId="0">
      <pane xSplit="3" ySplit="10" topLeftCell="DJ35" activePane="bottomRight" state="frozen"/>
      <selection pane="topRight" activeCell="D1" sqref="D1"/>
      <selection pane="bottomLeft" activeCell="A11" sqref="A11"/>
      <selection pane="bottomRight" activeCell="CV50" activeCellId="1" sqref="B50:B53 CV50:DS53"/>
    </sheetView>
  </sheetViews>
  <sheetFormatPr baseColWidth="10" defaultRowHeight="14.5" x14ac:dyDescent="0.35"/>
  <cols>
    <col min="1" max="1" width="13.54296875" customWidth="1"/>
    <col min="2" max="3" width="11.453125" customWidth="1"/>
    <col min="4" max="99" width="12.26953125" bestFit="1" customWidth="1"/>
    <col min="100" max="101" width="13" bestFit="1" customWidth="1"/>
    <col min="102" max="103" width="12.26953125" bestFit="1" customWidth="1"/>
    <col min="104" max="107" width="13" bestFit="1" customWidth="1"/>
    <col min="108" max="108" width="12.26953125" bestFit="1" customWidth="1"/>
    <col min="109" max="116" width="13" bestFit="1" customWidth="1"/>
    <col min="117" max="117" width="12.26953125" bestFit="1" customWidth="1"/>
    <col min="118" max="119" width="13" bestFit="1" customWidth="1"/>
    <col min="120" max="120" width="12.26953125" bestFit="1" customWidth="1"/>
    <col min="121" max="123" width="13" bestFit="1" customWidth="1"/>
    <col min="124" max="130" width="12.26953125" bestFit="1" customWidth="1"/>
  </cols>
  <sheetData>
    <row r="1" spans="1:135" ht="18.5" x14ac:dyDescent="0.45">
      <c r="A1" s="47" t="s">
        <v>74</v>
      </c>
      <c r="F1" s="14" t="s">
        <v>36</v>
      </c>
    </row>
    <row r="2" spans="1:135" x14ac:dyDescent="0.35">
      <c r="A2" t="s">
        <v>75</v>
      </c>
    </row>
    <row r="3" spans="1:135" x14ac:dyDescent="0.35">
      <c r="A3" t="s">
        <v>66</v>
      </c>
    </row>
    <row r="4" spans="1:135" x14ac:dyDescent="0.35">
      <c r="A4" t="s">
        <v>73</v>
      </c>
    </row>
    <row r="5" spans="1:135" ht="15" customHeight="1" x14ac:dyDescent="0.35">
      <c r="A5" s="79" t="s">
        <v>68</v>
      </c>
      <c r="B5" s="79"/>
      <c r="C5" s="79"/>
      <c r="D5" s="79"/>
      <c r="E5" s="79"/>
      <c r="F5" s="79"/>
      <c r="G5" s="79"/>
      <c r="H5" s="79"/>
      <c r="I5" s="79"/>
      <c r="J5" s="79"/>
      <c r="K5" s="79"/>
      <c r="L5" s="79"/>
    </row>
    <row r="6" spans="1:135" x14ac:dyDescent="0.35">
      <c r="A6" s="79"/>
      <c r="B6" s="79"/>
      <c r="C6" s="79"/>
      <c r="D6" s="79"/>
      <c r="E6" s="79"/>
      <c r="F6" s="79"/>
      <c r="G6" s="79"/>
      <c r="H6" s="79"/>
      <c r="I6" s="79"/>
      <c r="J6" s="79"/>
      <c r="K6" s="79"/>
      <c r="L6" s="79"/>
    </row>
    <row r="7" spans="1:135" x14ac:dyDescent="0.35">
      <c r="A7" s="79"/>
      <c r="B7" s="79"/>
      <c r="C7" s="79"/>
      <c r="D7" s="79"/>
      <c r="E7" s="79"/>
      <c r="F7" s="79"/>
      <c r="G7" s="79"/>
      <c r="H7" s="79"/>
      <c r="I7" s="79"/>
      <c r="J7" s="79"/>
      <c r="K7" s="79"/>
      <c r="L7" s="79"/>
    </row>
    <row r="8" spans="1:135" x14ac:dyDescent="0.35">
      <c r="A8" s="79"/>
      <c r="B8" s="79"/>
      <c r="C8" s="79"/>
      <c r="D8" s="79"/>
      <c r="E8" s="79"/>
      <c r="F8" s="79"/>
      <c r="G8" s="79"/>
      <c r="H8" s="79"/>
      <c r="I8" s="79"/>
      <c r="J8" s="79"/>
      <c r="K8" s="79"/>
      <c r="L8" s="79"/>
    </row>
    <row r="10" spans="1:135" ht="28" thickBot="1" x14ac:dyDescent="0.4">
      <c r="A10" s="6" t="s">
        <v>13</v>
      </c>
      <c r="B10" s="7" t="s">
        <v>14</v>
      </c>
      <c r="C10" s="7" t="s">
        <v>15</v>
      </c>
      <c r="D10" s="8">
        <v>39448</v>
      </c>
      <c r="E10" s="8">
        <v>39479</v>
      </c>
      <c r="F10" s="8">
        <v>39508</v>
      </c>
      <c r="G10" s="8">
        <v>39539</v>
      </c>
      <c r="H10" s="8">
        <v>39569</v>
      </c>
      <c r="I10" s="8">
        <v>39600</v>
      </c>
      <c r="J10" s="8">
        <v>39630</v>
      </c>
      <c r="K10" s="8">
        <v>39661</v>
      </c>
      <c r="L10" s="8">
        <v>39692</v>
      </c>
      <c r="M10" s="8">
        <v>39722</v>
      </c>
      <c r="N10" s="8">
        <v>39753</v>
      </c>
      <c r="O10" s="8">
        <v>39783</v>
      </c>
      <c r="P10" s="8">
        <v>39814</v>
      </c>
      <c r="Q10" s="8">
        <v>39845</v>
      </c>
      <c r="R10" s="8">
        <v>39873</v>
      </c>
      <c r="S10" s="8">
        <v>39904</v>
      </c>
      <c r="T10" s="8">
        <v>39934</v>
      </c>
      <c r="U10" s="8">
        <v>39965</v>
      </c>
      <c r="V10" s="8">
        <v>39995</v>
      </c>
      <c r="W10" s="8">
        <v>40026</v>
      </c>
      <c r="X10" s="8">
        <v>40057</v>
      </c>
      <c r="Y10" s="8">
        <v>40087</v>
      </c>
      <c r="Z10" s="8">
        <v>40118</v>
      </c>
      <c r="AA10" s="8">
        <v>40148</v>
      </c>
      <c r="AB10" s="8">
        <v>40179</v>
      </c>
      <c r="AC10" s="8">
        <v>40210</v>
      </c>
      <c r="AD10" s="8">
        <v>40238</v>
      </c>
      <c r="AE10" s="8">
        <v>40269</v>
      </c>
      <c r="AF10" s="8">
        <v>40299</v>
      </c>
      <c r="AG10" s="8">
        <v>40330</v>
      </c>
      <c r="AH10" s="8">
        <v>40360</v>
      </c>
      <c r="AI10" s="8">
        <v>40391</v>
      </c>
      <c r="AJ10" s="8">
        <v>40422</v>
      </c>
      <c r="AK10" s="8">
        <v>40452</v>
      </c>
      <c r="AL10" s="8">
        <v>40483</v>
      </c>
      <c r="AM10" s="8">
        <v>40513</v>
      </c>
      <c r="AN10" s="8">
        <v>40544</v>
      </c>
      <c r="AO10" s="8">
        <v>40575</v>
      </c>
      <c r="AP10" s="8">
        <v>40603</v>
      </c>
      <c r="AQ10" s="8">
        <v>40634</v>
      </c>
      <c r="AR10" s="8">
        <v>40664</v>
      </c>
      <c r="AS10" s="8">
        <v>40695</v>
      </c>
      <c r="AT10" s="8">
        <v>40725</v>
      </c>
      <c r="AU10" s="8">
        <v>40756</v>
      </c>
      <c r="AV10" s="8">
        <v>40787</v>
      </c>
      <c r="AW10" s="8">
        <v>40817</v>
      </c>
      <c r="AX10" s="8">
        <v>40848</v>
      </c>
      <c r="AY10" s="8">
        <v>40878</v>
      </c>
      <c r="AZ10" s="8">
        <v>40909</v>
      </c>
      <c r="BA10" s="8">
        <v>40940</v>
      </c>
      <c r="BB10" s="8">
        <v>40969</v>
      </c>
      <c r="BC10" s="8">
        <v>41000</v>
      </c>
      <c r="BD10" s="8">
        <v>41030</v>
      </c>
      <c r="BE10" s="8">
        <v>41061</v>
      </c>
      <c r="BF10" s="8">
        <v>41091</v>
      </c>
      <c r="BG10" s="8">
        <v>41122</v>
      </c>
      <c r="BH10" s="8">
        <v>41153</v>
      </c>
      <c r="BI10" s="8">
        <v>41183</v>
      </c>
      <c r="BJ10" s="8">
        <v>41214</v>
      </c>
      <c r="BK10" s="8">
        <v>41244</v>
      </c>
      <c r="BL10" s="8">
        <v>41275</v>
      </c>
      <c r="BM10" s="8">
        <v>41306</v>
      </c>
      <c r="BN10" s="8">
        <v>41334</v>
      </c>
      <c r="BO10" s="8">
        <v>41365</v>
      </c>
      <c r="BP10" s="8">
        <v>41395</v>
      </c>
      <c r="BQ10" s="8">
        <v>41426</v>
      </c>
      <c r="BR10" s="8">
        <v>41456</v>
      </c>
      <c r="BS10" s="8">
        <v>41487</v>
      </c>
      <c r="BT10" s="8">
        <v>41518</v>
      </c>
      <c r="BU10" s="8">
        <v>41548</v>
      </c>
      <c r="BV10" s="8">
        <v>41579</v>
      </c>
      <c r="BW10" s="8">
        <v>41609</v>
      </c>
      <c r="BX10" s="8">
        <v>41640</v>
      </c>
      <c r="BY10" s="8">
        <v>41671</v>
      </c>
      <c r="BZ10" s="8">
        <v>41699</v>
      </c>
      <c r="CA10" s="8">
        <v>41730</v>
      </c>
      <c r="CB10" s="8">
        <v>41760</v>
      </c>
      <c r="CC10" s="8">
        <v>41791</v>
      </c>
      <c r="CD10" s="8">
        <v>41821</v>
      </c>
      <c r="CE10" s="8">
        <v>41852</v>
      </c>
      <c r="CF10" s="8">
        <v>41883</v>
      </c>
      <c r="CG10" s="8">
        <v>41913</v>
      </c>
      <c r="CH10" s="8">
        <v>41944</v>
      </c>
      <c r="CI10" s="8">
        <v>41974</v>
      </c>
      <c r="CJ10" s="8">
        <v>42005</v>
      </c>
      <c r="CK10" s="8">
        <v>42036</v>
      </c>
      <c r="CL10" s="8">
        <v>42064</v>
      </c>
      <c r="CM10" s="8">
        <v>42095</v>
      </c>
      <c r="CN10" s="8">
        <v>42125</v>
      </c>
      <c r="CO10" s="8">
        <v>42156</v>
      </c>
      <c r="CP10" s="8">
        <v>42186</v>
      </c>
      <c r="CQ10" s="8">
        <v>42217</v>
      </c>
      <c r="CR10" s="8">
        <v>42248</v>
      </c>
      <c r="CS10" s="8">
        <v>42278</v>
      </c>
      <c r="CT10" s="8">
        <v>42309</v>
      </c>
      <c r="CU10" s="8">
        <v>42339</v>
      </c>
      <c r="CV10" s="8">
        <v>42370</v>
      </c>
      <c r="CW10" s="8">
        <v>42401</v>
      </c>
      <c r="CX10" s="8">
        <v>42430</v>
      </c>
      <c r="CY10" s="8">
        <v>42461</v>
      </c>
      <c r="CZ10" s="8">
        <v>42491</v>
      </c>
      <c r="DA10" s="8">
        <v>42522</v>
      </c>
      <c r="DB10" s="8">
        <v>42552</v>
      </c>
      <c r="DC10" s="8">
        <v>42583</v>
      </c>
      <c r="DD10" s="8">
        <v>42614</v>
      </c>
      <c r="DE10" s="8">
        <v>42644</v>
      </c>
      <c r="DF10" s="8">
        <v>42675</v>
      </c>
      <c r="DG10" s="8">
        <v>42705</v>
      </c>
      <c r="DH10" s="8">
        <v>42736</v>
      </c>
      <c r="DI10" s="8">
        <v>42767</v>
      </c>
      <c r="DJ10" s="8">
        <v>42795</v>
      </c>
      <c r="DK10" s="8">
        <v>42826</v>
      </c>
      <c r="DL10" s="8">
        <v>42856</v>
      </c>
      <c r="DM10" s="8">
        <v>42887</v>
      </c>
      <c r="DN10" s="8">
        <v>42917</v>
      </c>
      <c r="DO10" s="8">
        <v>42948</v>
      </c>
      <c r="DP10" s="8">
        <v>42979</v>
      </c>
      <c r="DQ10" s="8">
        <v>43009</v>
      </c>
      <c r="DR10" s="8">
        <v>43040</v>
      </c>
      <c r="DS10" s="8">
        <v>43070</v>
      </c>
      <c r="DT10" s="8">
        <v>43101</v>
      </c>
      <c r="DU10" s="8">
        <v>43132</v>
      </c>
      <c r="DV10" s="8">
        <v>43160</v>
      </c>
      <c r="DW10" s="8">
        <v>43191</v>
      </c>
      <c r="DX10" s="8">
        <v>43221</v>
      </c>
      <c r="DY10" s="8">
        <v>43252</v>
      </c>
      <c r="DZ10" s="8">
        <v>43282</v>
      </c>
      <c r="EA10" s="8">
        <v>43313</v>
      </c>
      <c r="EB10" s="8">
        <v>43344</v>
      </c>
      <c r="EC10" s="8">
        <v>43374</v>
      </c>
      <c r="ED10" s="8">
        <v>43405</v>
      </c>
      <c r="EE10" s="8">
        <v>43435</v>
      </c>
    </row>
    <row r="11" spans="1:135" x14ac:dyDescent="0.35">
      <c r="A11" s="11" t="s">
        <v>16</v>
      </c>
      <c r="B11" s="12" t="s">
        <v>0</v>
      </c>
      <c r="C11" s="12" t="s">
        <v>9</v>
      </c>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v>10919782.77</v>
      </c>
      <c r="CW11" s="3">
        <v>10729003.880000001</v>
      </c>
      <c r="CX11" s="3">
        <v>10948604.1</v>
      </c>
      <c r="CY11" s="3">
        <v>9830300.6599999797</v>
      </c>
      <c r="CZ11" s="3">
        <v>10610901.289999999</v>
      </c>
      <c r="DA11" s="3">
        <v>11212130.67</v>
      </c>
      <c r="DB11" s="3">
        <v>12010372.069999998</v>
      </c>
      <c r="DC11" s="3">
        <v>12431679.309999999</v>
      </c>
      <c r="DD11" s="3">
        <v>12550620.1</v>
      </c>
      <c r="DE11" s="3">
        <v>12443636.809999999</v>
      </c>
      <c r="DF11" s="3">
        <v>12413908.18</v>
      </c>
      <c r="DG11" s="3">
        <v>13323284.130000001</v>
      </c>
      <c r="DH11" s="3">
        <v>12396504.809999999</v>
      </c>
      <c r="DI11" s="3">
        <v>12390533.09</v>
      </c>
      <c r="DJ11" s="3">
        <v>13470613.460000001</v>
      </c>
      <c r="DK11" s="3">
        <v>12024842.190000001</v>
      </c>
      <c r="DL11" s="3">
        <v>12395141.380000001</v>
      </c>
      <c r="DM11" s="3">
        <v>12757990.199999999</v>
      </c>
      <c r="DN11" s="3">
        <v>13626469.140000004</v>
      </c>
      <c r="DO11" s="3">
        <v>14571960.949999999</v>
      </c>
      <c r="DP11" s="3">
        <v>14604600.199999999</v>
      </c>
      <c r="DQ11" s="3">
        <v>14001851.789999999</v>
      </c>
      <c r="DR11" s="3">
        <v>14804089.489999998</v>
      </c>
      <c r="DS11" s="3">
        <v>15086506.43</v>
      </c>
      <c r="DT11" s="3"/>
      <c r="DU11" s="3"/>
      <c r="DV11" s="3"/>
      <c r="DW11" s="3"/>
      <c r="DX11" s="3"/>
      <c r="DY11" s="3"/>
      <c r="DZ11" s="3"/>
      <c r="EA11" s="3"/>
      <c r="EB11" s="3"/>
      <c r="EC11" s="3"/>
      <c r="ED11" s="3"/>
      <c r="EE11" s="3"/>
    </row>
    <row r="12" spans="1:135" x14ac:dyDescent="0.35">
      <c r="A12" s="11" t="s">
        <v>16</v>
      </c>
      <c r="B12" s="2" t="s">
        <v>0</v>
      </c>
      <c r="C12" s="2" t="s">
        <v>1</v>
      </c>
      <c r="D12" s="76">
        <v>3619029.54</v>
      </c>
      <c r="E12" s="76">
        <v>3565827.15</v>
      </c>
      <c r="F12" s="76">
        <v>3466189.77</v>
      </c>
      <c r="G12" s="76">
        <v>4960681.96</v>
      </c>
      <c r="H12" s="76">
        <v>5408864.54</v>
      </c>
      <c r="I12" s="76">
        <v>5882810.9500000002</v>
      </c>
      <c r="J12" s="76">
        <v>5841202.8799999999</v>
      </c>
      <c r="K12" s="76">
        <v>6295948.96</v>
      </c>
      <c r="L12" s="76">
        <v>6235251</v>
      </c>
      <c r="M12" s="76">
        <v>6198048.9400000004</v>
      </c>
      <c r="N12" s="76">
        <v>6361541.2800000003</v>
      </c>
      <c r="O12" s="76">
        <v>7560817</v>
      </c>
      <c r="P12" s="76">
        <v>6199027.7000000002</v>
      </c>
      <c r="Q12" s="76">
        <v>6406575.96</v>
      </c>
      <c r="R12" s="76">
        <v>6860832</v>
      </c>
      <c r="S12" s="76">
        <v>6220767.54</v>
      </c>
      <c r="T12" s="76">
        <v>6573919.6900000004</v>
      </c>
      <c r="U12" s="76">
        <v>6747478</v>
      </c>
      <c r="V12" s="76">
        <v>6652668</v>
      </c>
      <c r="W12" s="76">
        <v>6815342</v>
      </c>
      <c r="X12" s="76">
        <v>6806360</v>
      </c>
      <c r="Y12" s="76">
        <v>6580812</v>
      </c>
      <c r="Z12" s="76">
        <v>7207556</v>
      </c>
      <c r="AA12" s="76">
        <v>7017936</v>
      </c>
      <c r="AB12" s="76">
        <v>6912148</v>
      </c>
      <c r="AC12" s="76">
        <v>6668636</v>
      </c>
      <c r="AD12" s="76">
        <v>7132706</v>
      </c>
      <c r="AE12" s="76">
        <v>6258458</v>
      </c>
      <c r="AF12" s="76">
        <v>6978016.4299999997</v>
      </c>
      <c r="AG12" s="76">
        <v>7185600.2699999996</v>
      </c>
      <c r="AH12" s="76">
        <v>7196578</v>
      </c>
      <c r="AI12" s="76">
        <v>7356258.1200000001</v>
      </c>
      <c r="AJ12" s="76">
        <v>7082806.4299999997</v>
      </c>
      <c r="AK12" s="76">
        <v>7393183.6500000004</v>
      </c>
      <c r="AL12" s="76">
        <v>7549870.1699999999</v>
      </c>
      <c r="AM12" s="76">
        <v>7565838.25</v>
      </c>
      <c r="AN12" s="76">
        <v>8475414.3300000001</v>
      </c>
      <c r="AO12" s="76">
        <v>9255701.0399999991</v>
      </c>
      <c r="AP12" s="76">
        <v>10212209</v>
      </c>
      <c r="AQ12" s="76">
        <v>9369184.8200000003</v>
      </c>
      <c r="AR12" s="76">
        <v>9235436</v>
      </c>
      <c r="AS12" s="76">
        <v>9543464</v>
      </c>
      <c r="AT12" s="76">
        <v>10052791</v>
      </c>
      <c r="AU12" s="76">
        <v>9631279</v>
      </c>
      <c r="AV12" s="76">
        <v>9492126.3000000007</v>
      </c>
      <c r="AW12" s="76">
        <v>9756922</v>
      </c>
      <c r="AX12" s="76">
        <v>10394594</v>
      </c>
      <c r="AY12" s="76">
        <v>10386488</v>
      </c>
      <c r="AZ12" s="76">
        <v>9631294.1300000008</v>
      </c>
      <c r="BA12" s="76">
        <v>9790915.6199999992</v>
      </c>
      <c r="BB12" s="76">
        <v>10924585.640000001</v>
      </c>
      <c r="BC12" s="76">
        <v>9662576</v>
      </c>
      <c r="BD12" s="76">
        <v>10402670</v>
      </c>
      <c r="BE12" s="76">
        <v>10114618</v>
      </c>
      <c r="BF12" s="76">
        <v>10569639.32</v>
      </c>
      <c r="BG12" s="76">
        <v>12102814.15</v>
      </c>
      <c r="BH12" s="76">
        <v>13088450</v>
      </c>
      <c r="BI12" s="76">
        <v>12594325.199999999</v>
      </c>
      <c r="BJ12" s="76">
        <v>13004700</v>
      </c>
      <c r="BK12" s="76">
        <v>12895825</v>
      </c>
      <c r="BL12" s="76">
        <v>12130350</v>
      </c>
      <c r="BM12" s="76">
        <v>11842250</v>
      </c>
      <c r="BN12" s="76">
        <v>14103420.039999999</v>
      </c>
      <c r="BO12" s="76">
        <v>12895637.720000001</v>
      </c>
      <c r="BP12" s="76">
        <v>11692123.060000001</v>
      </c>
      <c r="BQ12" s="76">
        <v>7893503.3499999996</v>
      </c>
      <c r="BR12" s="76">
        <v>8231630.0899999999</v>
      </c>
      <c r="BS12" s="76">
        <v>8442940.0800000001</v>
      </c>
      <c r="BT12" s="76">
        <v>8537216.1099999994</v>
      </c>
      <c r="BU12" s="76">
        <v>8592430</v>
      </c>
      <c r="BV12" s="76">
        <v>8527314.8100000005</v>
      </c>
      <c r="BW12" s="76">
        <v>8662286.6699999999</v>
      </c>
      <c r="BX12" s="76">
        <v>8549678.75</v>
      </c>
      <c r="BY12" s="76">
        <v>8649837.5999999996</v>
      </c>
      <c r="BZ12" s="76">
        <v>10093692.25</v>
      </c>
      <c r="CA12" s="76">
        <v>8815482.1999999993</v>
      </c>
      <c r="CB12" s="76">
        <v>9247094.7799999993</v>
      </c>
      <c r="CC12" s="76">
        <v>8951737.3000000007</v>
      </c>
      <c r="CD12" s="76">
        <v>9168104.4299999997</v>
      </c>
      <c r="CE12" s="76">
        <v>9349816.1799999997</v>
      </c>
      <c r="CF12" s="76">
        <v>9387378.6500000004</v>
      </c>
      <c r="CG12" s="76">
        <v>9562740.8100000005</v>
      </c>
      <c r="CH12" s="76">
        <v>9446028.75</v>
      </c>
      <c r="CI12" s="76">
        <v>9424666.0299999993</v>
      </c>
      <c r="CJ12" s="76">
        <v>9513927.8200000003</v>
      </c>
      <c r="CK12" s="76">
        <v>9490721.2799999993</v>
      </c>
      <c r="CL12" s="76">
        <v>10446863.300000001</v>
      </c>
      <c r="CM12" s="76">
        <v>9169360.4299999997</v>
      </c>
      <c r="CN12" s="76">
        <v>10480946.08</v>
      </c>
      <c r="CO12" s="76">
        <v>10602312.109999999</v>
      </c>
      <c r="CP12" s="76">
        <v>11021314.91</v>
      </c>
      <c r="CQ12" s="76">
        <v>10647505.15</v>
      </c>
      <c r="CR12" s="76">
        <v>10850778.74</v>
      </c>
      <c r="CS12" s="76">
        <v>11196504.470000001</v>
      </c>
      <c r="CT12" s="76">
        <v>11021365.75</v>
      </c>
      <c r="CU12" s="76">
        <v>11072794.49</v>
      </c>
      <c r="CV12" s="76">
        <v>10919782.77</v>
      </c>
      <c r="CW12" s="76">
        <v>10729003.880000001</v>
      </c>
      <c r="CX12" s="76">
        <v>10948604.1</v>
      </c>
      <c r="CY12" s="76">
        <v>9830300.6599999797</v>
      </c>
      <c r="CZ12" s="76">
        <v>10610901.289999999</v>
      </c>
      <c r="DA12" s="76">
        <v>11212130.67</v>
      </c>
      <c r="DB12" s="76">
        <v>12010372.069999998</v>
      </c>
      <c r="DC12" s="76">
        <v>12431679.309999999</v>
      </c>
      <c r="DD12" s="76">
        <v>12550620.1</v>
      </c>
      <c r="DE12" s="76">
        <v>12443636.809999999</v>
      </c>
      <c r="DF12" s="76">
        <v>12413908.18</v>
      </c>
      <c r="DG12" s="76">
        <v>13323284.130000001</v>
      </c>
      <c r="DH12" s="76">
        <v>12396504.809999999</v>
      </c>
      <c r="DI12" s="76">
        <v>12390533.09</v>
      </c>
      <c r="DJ12" s="76">
        <v>13470613.460000001</v>
      </c>
      <c r="DK12" s="76">
        <v>12024842.190000001</v>
      </c>
      <c r="DL12" s="76">
        <v>12395141.380000001</v>
      </c>
      <c r="DM12" s="76">
        <v>12757990.199999999</v>
      </c>
      <c r="DN12" s="76">
        <v>13626469.140000004</v>
      </c>
      <c r="DO12" s="76">
        <v>14571960.949999999</v>
      </c>
      <c r="DP12" s="76">
        <v>14604600.199999999</v>
      </c>
      <c r="DQ12" s="76">
        <v>14001851.789999999</v>
      </c>
      <c r="DR12" s="76">
        <v>14804089.489999998</v>
      </c>
      <c r="DS12" s="76">
        <v>15086506.43</v>
      </c>
      <c r="DT12" s="76">
        <v>14639096.369999999</v>
      </c>
      <c r="DU12" s="76">
        <v>14711885.83</v>
      </c>
      <c r="DV12" s="76">
        <v>14956461.42</v>
      </c>
      <c r="DW12" s="76">
        <v>14326845.449999999</v>
      </c>
      <c r="DX12" s="76">
        <v>14696467.390000001</v>
      </c>
      <c r="DY12" s="76">
        <v>14507366.699999999</v>
      </c>
      <c r="DZ12" s="76">
        <v>15678512.239999998</v>
      </c>
      <c r="EA12" s="3"/>
      <c r="EB12" s="3"/>
      <c r="EC12" s="3"/>
      <c r="ED12" s="3"/>
      <c r="EE12" s="3"/>
    </row>
    <row r="13" spans="1:135" x14ac:dyDescent="0.35">
      <c r="A13" s="11" t="s">
        <v>16</v>
      </c>
      <c r="B13" s="1" t="s">
        <v>0</v>
      </c>
      <c r="C13" s="1" t="s">
        <v>2</v>
      </c>
      <c r="D13" s="76">
        <v>3726848.73</v>
      </c>
      <c r="E13" s="76">
        <v>3846577.16</v>
      </c>
      <c r="F13" s="76">
        <v>3830478.71</v>
      </c>
      <c r="G13" s="76">
        <v>5489220.4800000004</v>
      </c>
      <c r="H13" s="76">
        <v>5986912.3899999997</v>
      </c>
      <c r="I13" s="76">
        <v>5888337.4800000004</v>
      </c>
      <c r="J13" s="76">
        <v>5841118.0899999999</v>
      </c>
      <c r="K13" s="76">
        <v>5915533.7199999997</v>
      </c>
      <c r="L13" s="76">
        <v>6059519.5599999996</v>
      </c>
      <c r="M13" s="76">
        <v>6148662.6900000004</v>
      </c>
      <c r="N13" s="76">
        <v>6255912.3300000001</v>
      </c>
      <c r="O13" s="76">
        <v>6012110.0199999996</v>
      </c>
      <c r="P13" s="76">
        <v>6315720.4199999999</v>
      </c>
      <c r="Q13" s="76">
        <v>6520533.4100000001</v>
      </c>
      <c r="R13" s="76">
        <v>6630445.1399999997</v>
      </c>
      <c r="S13" s="76">
        <v>6489802.2300000004</v>
      </c>
      <c r="T13" s="76">
        <v>7301995.7400000002</v>
      </c>
      <c r="U13" s="76">
        <v>7590028.2400000002</v>
      </c>
      <c r="V13" s="76">
        <v>7638195.1699999999</v>
      </c>
      <c r="W13" s="76">
        <v>7665010.71</v>
      </c>
      <c r="X13" s="76">
        <v>7629968.04</v>
      </c>
      <c r="Y13" s="76">
        <v>7686751.5599999996</v>
      </c>
      <c r="Z13" s="76">
        <v>7601203.8899999997</v>
      </c>
      <c r="AA13" s="76">
        <v>7633918.5899999999</v>
      </c>
      <c r="AB13" s="76">
        <v>7671907.8600000003</v>
      </c>
      <c r="AC13" s="76">
        <v>7938019.0999999996</v>
      </c>
      <c r="AD13" s="76">
        <v>7907355.8300000001</v>
      </c>
      <c r="AE13" s="76">
        <v>8043974.5199999996</v>
      </c>
      <c r="AF13" s="76">
        <v>7913598.0899999999</v>
      </c>
      <c r="AG13" s="76">
        <v>7755968.0899999999</v>
      </c>
      <c r="AH13" s="76">
        <v>7810975.6100000003</v>
      </c>
      <c r="AI13" s="76">
        <v>7748066.0499999998</v>
      </c>
      <c r="AJ13" s="76">
        <v>7808516.4400000004</v>
      </c>
      <c r="AK13" s="76">
        <v>7782129.8799999999</v>
      </c>
      <c r="AL13" s="76">
        <v>7688278.8200000003</v>
      </c>
      <c r="AM13" s="76">
        <v>7663770.7300000004</v>
      </c>
      <c r="AN13" s="76">
        <v>8658103.9299999997</v>
      </c>
      <c r="AO13" s="76">
        <v>10303656.029999999</v>
      </c>
      <c r="AP13" s="76">
        <v>9936974.6099999994</v>
      </c>
      <c r="AQ13" s="76">
        <v>10223168.310000001</v>
      </c>
      <c r="AR13" s="76">
        <v>10205569.800000001</v>
      </c>
      <c r="AS13" s="76">
        <v>10115633.07</v>
      </c>
      <c r="AT13" s="76">
        <v>9944924.7599999998</v>
      </c>
      <c r="AU13" s="76">
        <v>10218150.609999999</v>
      </c>
      <c r="AV13" s="76">
        <v>10141432.970000001</v>
      </c>
      <c r="AW13" s="76">
        <v>10330777.17</v>
      </c>
      <c r="AX13" s="76">
        <v>9960346.4399999995</v>
      </c>
      <c r="AY13" s="76">
        <v>9773429.2200000007</v>
      </c>
      <c r="AZ13" s="76">
        <v>10369998.75</v>
      </c>
      <c r="BA13" s="76">
        <v>10936770.91</v>
      </c>
      <c r="BB13" s="76">
        <v>10409350.810000001</v>
      </c>
      <c r="BC13" s="76">
        <v>10751022.35</v>
      </c>
      <c r="BD13" s="76">
        <v>10727007.67</v>
      </c>
      <c r="BE13" s="76">
        <v>10740543.880000001</v>
      </c>
      <c r="BF13" s="76">
        <v>10854117.470000001</v>
      </c>
      <c r="BG13" s="76">
        <v>12430130.34</v>
      </c>
      <c r="BH13" s="76">
        <v>12539644.699999999</v>
      </c>
      <c r="BI13" s="76">
        <v>12635465.32</v>
      </c>
      <c r="BJ13" s="76">
        <v>12483055.039999999</v>
      </c>
      <c r="BK13" s="76">
        <v>12718241.640000001</v>
      </c>
      <c r="BL13" s="76">
        <v>12801205.85</v>
      </c>
      <c r="BM13" s="76">
        <v>13168471.619999999</v>
      </c>
      <c r="BN13" s="76">
        <v>12638259.35</v>
      </c>
      <c r="BO13" s="76">
        <v>13752933.09</v>
      </c>
      <c r="BP13" s="76">
        <v>13585912.380000001</v>
      </c>
      <c r="BQ13" s="76">
        <v>13629262.74</v>
      </c>
      <c r="BR13" s="76">
        <v>13928773.380000001</v>
      </c>
      <c r="BS13" s="76">
        <v>13890120.869999999</v>
      </c>
      <c r="BT13" s="76">
        <v>13735323.42</v>
      </c>
      <c r="BU13" s="76">
        <v>13644448.5</v>
      </c>
      <c r="BV13" s="76">
        <v>13707140.75</v>
      </c>
      <c r="BW13" s="76">
        <v>13562186.460000001</v>
      </c>
      <c r="BX13" s="76">
        <v>14016711.869999999</v>
      </c>
      <c r="BY13" s="76">
        <v>15023219.699999999</v>
      </c>
      <c r="BZ13" s="76">
        <v>14132736.140000001</v>
      </c>
      <c r="CA13" s="76">
        <v>15005548.369999999</v>
      </c>
      <c r="CB13" s="76">
        <v>14671052.76</v>
      </c>
      <c r="CC13" s="76">
        <v>14915970.539999999</v>
      </c>
      <c r="CD13" s="76">
        <v>14502028.189999999</v>
      </c>
      <c r="CE13" s="76">
        <v>14625861.34</v>
      </c>
      <c r="CF13" s="76">
        <v>14628542.869999999</v>
      </c>
      <c r="CG13" s="76">
        <v>14288032.140000001</v>
      </c>
      <c r="CH13" s="76">
        <v>14513025.619999999</v>
      </c>
      <c r="CI13" s="76">
        <v>14589153.640000001</v>
      </c>
      <c r="CJ13" s="76">
        <v>14517689.43</v>
      </c>
      <c r="CK13" s="76">
        <v>15080220.15</v>
      </c>
      <c r="CL13" s="76">
        <v>14652676.24</v>
      </c>
      <c r="CM13" s="76">
        <v>16752723</v>
      </c>
      <c r="CN13" s="76">
        <v>17120011.949999999</v>
      </c>
      <c r="CO13" s="76">
        <v>16983648.5</v>
      </c>
      <c r="CP13" s="76">
        <v>16901830.98</v>
      </c>
      <c r="CQ13" s="76">
        <v>16997257.059999999</v>
      </c>
      <c r="CR13" s="76">
        <v>16955150.77</v>
      </c>
      <c r="CS13" s="76">
        <v>16619925.99</v>
      </c>
      <c r="CT13" s="76">
        <v>16859157.77</v>
      </c>
      <c r="CU13" s="76">
        <v>16707814.810000001</v>
      </c>
      <c r="CV13" s="76">
        <v>16508109.18</v>
      </c>
      <c r="CW13" s="76">
        <v>17206137.739999998</v>
      </c>
      <c r="CX13" s="76">
        <v>17166163.84</v>
      </c>
      <c r="CY13" s="76">
        <v>17574451.16</v>
      </c>
      <c r="CZ13" s="76">
        <v>17180060.280000001</v>
      </c>
      <c r="DA13" s="76">
        <v>16886376.499999955</v>
      </c>
      <c r="DB13" s="76">
        <v>17853259.010000028</v>
      </c>
      <c r="DC13" s="76">
        <v>18988594.589999981</v>
      </c>
      <c r="DD13" s="76">
        <v>19214356.489999961</v>
      </c>
      <c r="DE13" s="76">
        <v>19513626.049999975</v>
      </c>
      <c r="DF13" s="76">
        <v>19330241.099999946</v>
      </c>
      <c r="DG13" s="76">
        <v>18445220.399999965</v>
      </c>
      <c r="DH13" s="76">
        <v>18692971.379999951</v>
      </c>
      <c r="DI13" s="76">
        <v>19172170.839999989</v>
      </c>
      <c r="DJ13" s="76">
        <v>18388185.119999975</v>
      </c>
      <c r="DK13" s="76">
        <v>19472790.969999999</v>
      </c>
      <c r="DL13" s="76">
        <v>19405302.859999973</v>
      </c>
      <c r="DM13" s="76">
        <v>18873164.42999997</v>
      </c>
      <c r="DN13" s="76">
        <v>20011034.339999989</v>
      </c>
      <c r="DO13" s="76">
        <v>21842019.720000014</v>
      </c>
      <c r="DP13" s="76">
        <v>21596364.05999998</v>
      </c>
      <c r="DQ13" s="76">
        <v>21801210.329999972</v>
      </c>
      <c r="DR13" s="76">
        <v>21371179.169999979</v>
      </c>
      <c r="DS13" s="76">
        <v>21226333.569999985</v>
      </c>
      <c r="DT13" s="76">
        <v>20937826.77</v>
      </c>
      <c r="DU13" s="76">
        <v>21509691.850000001</v>
      </c>
      <c r="DV13" s="76">
        <v>21538354.359999999</v>
      </c>
      <c r="DW13" s="76">
        <v>22007343.109999999</v>
      </c>
      <c r="DX13" s="76">
        <v>21700668.059999999</v>
      </c>
      <c r="DY13" s="76">
        <v>21787030.199999999</v>
      </c>
      <c r="DZ13" s="76">
        <v>22441938.269999981</v>
      </c>
      <c r="EA13" s="3"/>
      <c r="EB13" s="3"/>
      <c r="EC13" s="3"/>
      <c r="ED13" s="3"/>
      <c r="EE13" s="3"/>
    </row>
    <row r="14" spans="1:135" x14ac:dyDescent="0.35">
      <c r="A14" s="11" t="s">
        <v>16</v>
      </c>
      <c r="B14" s="1" t="s">
        <v>0</v>
      </c>
      <c r="C14" s="1" t="s">
        <v>3</v>
      </c>
      <c r="D14" s="76">
        <v>4068281.72</v>
      </c>
      <c r="E14" s="76">
        <v>4002526.35</v>
      </c>
      <c r="F14" s="76">
        <v>4355671.2</v>
      </c>
      <c r="G14" s="76">
        <v>5991269.5499999998</v>
      </c>
      <c r="H14" s="76">
        <v>6326606.9299999997</v>
      </c>
      <c r="I14" s="76">
        <v>5795251.8200000003</v>
      </c>
      <c r="J14" s="76">
        <v>5950525.2599999998</v>
      </c>
      <c r="K14" s="76">
        <v>5194584.83</v>
      </c>
      <c r="L14" s="76">
        <v>5724941.1200000001</v>
      </c>
      <c r="M14" s="76">
        <v>6065410.1200000001</v>
      </c>
      <c r="N14" s="76">
        <v>5948772.7800000003</v>
      </c>
      <c r="O14" s="76">
        <v>4906318.62</v>
      </c>
      <c r="P14" s="76">
        <v>6943668.46</v>
      </c>
      <c r="Q14" s="76">
        <v>6395934.2800000003</v>
      </c>
      <c r="R14" s="76">
        <v>5639366.96</v>
      </c>
      <c r="S14" s="76">
        <v>6834935.0099999998</v>
      </c>
      <c r="T14" s="76">
        <v>7611641.0199999996</v>
      </c>
      <c r="U14" s="76">
        <v>7991084.8799999999</v>
      </c>
      <c r="V14" s="76">
        <v>8187617.9400000004</v>
      </c>
      <c r="W14" s="76">
        <v>7841532.3600000003</v>
      </c>
      <c r="X14" s="76">
        <v>7893453.8399999999</v>
      </c>
      <c r="Y14" s="76">
        <v>8336083.9199999999</v>
      </c>
      <c r="Z14" s="76">
        <v>7139594.2199999997</v>
      </c>
      <c r="AA14" s="76">
        <v>7377374.4000000004</v>
      </c>
      <c r="AB14" s="76">
        <v>7821772.3200000003</v>
      </c>
      <c r="AC14" s="76">
        <v>8073205.5</v>
      </c>
      <c r="AD14" s="76">
        <v>7549805.1600000001</v>
      </c>
      <c r="AE14" s="76">
        <v>8986637.2200000007</v>
      </c>
      <c r="AF14" s="76">
        <v>7884572.75</v>
      </c>
      <c r="AG14" s="76">
        <v>7784263.6699999999</v>
      </c>
      <c r="AH14" s="76">
        <v>7625818.1100000003</v>
      </c>
      <c r="AI14" s="76">
        <v>7461469.5599999996</v>
      </c>
      <c r="AJ14" s="76">
        <v>7876459.0800000001</v>
      </c>
      <c r="AK14" s="76">
        <v>7359723.75</v>
      </c>
      <c r="AL14" s="76">
        <v>7243206.04</v>
      </c>
      <c r="AM14" s="76">
        <v>7236557.2199999997</v>
      </c>
      <c r="AN14" s="76">
        <v>8179518.9100000001</v>
      </c>
      <c r="AO14" s="76">
        <v>10619471.84</v>
      </c>
      <c r="AP14" s="76">
        <v>8717891.5099999998</v>
      </c>
      <c r="AQ14" s="76">
        <v>9993038.5700000003</v>
      </c>
      <c r="AR14" s="76">
        <v>10273225.24</v>
      </c>
      <c r="AS14" s="76">
        <v>9951980.8599999994</v>
      </c>
      <c r="AT14" s="76">
        <v>9235883.7799999993</v>
      </c>
      <c r="AU14" s="76">
        <v>9530137.9600000009</v>
      </c>
      <c r="AV14" s="76">
        <v>9876239.9800000004</v>
      </c>
      <c r="AW14" s="76">
        <v>9230879.9600000009</v>
      </c>
      <c r="AX14" s="76">
        <v>8434177.0999999996</v>
      </c>
      <c r="AY14" s="76">
        <v>8640240.0199999996</v>
      </c>
      <c r="AZ14" s="76">
        <v>10419282.16</v>
      </c>
      <c r="BA14" s="76">
        <v>10781118.359999999</v>
      </c>
      <c r="BB14" s="76">
        <v>9196804.5</v>
      </c>
      <c r="BC14" s="76">
        <v>11354245.460000001</v>
      </c>
      <c r="BD14" s="76">
        <v>9968742.1400000006</v>
      </c>
      <c r="BE14" s="76">
        <v>10439402.26</v>
      </c>
      <c r="BF14" s="76">
        <v>10482145.5</v>
      </c>
      <c r="BG14" s="76">
        <v>11936712.4</v>
      </c>
      <c r="BH14" s="76">
        <v>10873239.98</v>
      </c>
      <c r="BI14" s="76">
        <v>11878431.24</v>
      </c>
      <c r="BJ14" s="76">
        <v>11824577.140000001</v>
      </c>
      <c r="BK14" s="76">
        <v>11611783.32</v>
      </c>
      <c r="BL14" s="76">
        <v>13143210.369999999</v>
      </c>
      <c r="BM14" s="76">
        <v>13340487.82</v>
      </c>
      <c r="BN14" s="76">
        <v>10698017.25</v>
      </c>
      <c r="BO14" s="76">
        <v>12907510.779999999</v>
      </c>
      <c r="BP14" s="76">
        <v>12789041.49</v>
      </c>
      <c r="BQ14" s="76">
        <v>13182839.15</v>
      </c>
      <c r="BR14" s="76">
        <v>13650921.15</v>
      </c>
      <c r="BS14" s="76">
        <v>12828809.15</v>
      </c>
      <c r="BT14" s="76">
        <v>12834676.91</v>
      </c>
      <c r="BU14" s="76">
        <v>12755633</v>
      </c>
      <c r="BV14" s="76">
        <v>12798242.800000001</v>
      </c>
      <c r="BW14" s="76">
        <v>12658281.65</v>
      </c>
      <c r="BX14" s="76">
        <v>13652021.640000001</v>
      </c>
      <c r="BY14" s="76">
        <v>15173554.85</v>
      </c>
      <c r="BZ14" s="76">
        <v>11167172.800000001</v>
      </c>
      <c r="CA14" s="76">
        <v>14810098.4</v>
      </c>
      <c r="CB14" s="76">
        <v>13520925.68</v>
      </c>
      <c r="CC14" s="76">
        <v>14171029.869999999</v>
      </c>
      <c r="CD14" s="76">
        <v>13694660.310000001</v>
      </c>
      <c r="CE14" s="76">
        <v>13168549.35</v>
      </c>
      <c r="CF14" s="76">
        <v>13197368.35</v>
      </c>
      <c r="CG14" s="76">
        <v>12790774.189999999</v>
      </c>
      <c r="CH14" s="76">
        <v>13202213.15</v>
      </c>
      <c r="CI14" s="76">
        <v>13475723.24</v>
      </c>
      <c r="CJ14" s="76">
        <v>13525616.24</v>
      </c>
      <c r="CK14" s="76">
        <v>14813689.609999999</v>
      </c>
      <c r="CL14" s="76">
        <v>11854268.449999999</v>
      </c>
      <c r="CM14" s="76">
        <v>17006781.32</v>
      </c>
      <c r="CN14" s="76">
        <v>16415799.92</v>
      </c>
      <c r="CO14" s="76">
        <v>16263616.880000001</v>
      </c>
      <c r="CP14" s="76">
        <v>15086231.439999999</v>
      </c>
      <c r="CQ14" s="76">
        <v>16537019.140000001</v>
      </c>
      <c r="CR14" s="76">
        <v>15889595.890000001</v>
      </c>
      <c r="CS14" s="76">
        <v>15201660.85</v>
      </c>
      <c r="CT14" s="76">
        <v>15134686.720000001</v>
      </c>
      <c r="CU14" s="76">
        <v>15350602.880000001</v>
      </c>
      <c r="CV14" s="76">
        <v>15750782.779999999</v>
      </c>
      <c r="CW14" s="76">
        <v>16228218.48</v>
      </c>
      <c r="CX14" s="76">
        <v>16013225.32</v>
      </c>
      <c r="CY14" s="76">
        <v>19188271.719999999</v>
      </c>
      <c r="CZ14" s="76">
        <v>16880249.179999899</v>
      </c>
      <c r="DA14" s="76">
        <v>14993421.139999947</v>
      </c>
      <c r="DB14" s="76">
        <v>15612193.330000017</v>
      </c>
      <c r="DC14" s="76">
        <v>17741037.86999996</v>
      </c>
      <c r="DD14" s="76">
        <v>16702025.959999939</v>
      </c>
      <c r="DE14" s="76">
        <v>17216242.819999967</v>
      </c>
      <c r="DF14" s="76">
        <v>17453086.259999972</v>
      </c>
      <c r="DG14" s="76">
        <v>14977335.209999958</v>
      </c>
      <c r="DH14" s="76">
        <v>17821657.87999998</v>
      </c>
      <c r="DI14" s="76">
        <v>18650281.80999995</v>
      </c>
      <c r="DJ14" s="76">
        <v>15875992.429999962</v>
      </c>
      <c r="DK14" s="76">
        <v>19898625.749999929</v>
      </c>
      <c r="DL14" s="76">
        <v>18310940.129999965</v>
      </c>
      <c r="DM14" s="76">
        <v>17635342.799999945</v>
      </c>
      <c r="DN14" s="76">
        <v>18060695.899999991</v>
      </c>
      <c r="DO14" s="76">
        <v>19292373.010000005</v>
      </c>
      <c r="DP14" s="76">
        <v>19396032.590000022</v>
      </c>
      <c r="DQ14" s="76">
        <v>21203520.78999998</v>
      </c>
      <c r="DR14" s="76">
        <v>18770750.830000021</v>
      </c>
      <c r="DS14" s="76">
        <v>17587430.769999996</v>
      </c>
      <c r="DT14" s="76">
        <v>19003457.210000001</v>
      </c>
      <c r="DU14" s="76">
        <v>19322202.140000001</v>
      </c>
      <c r="DV14" s="76">
        <v>18701841.039999999</v>
      </c>
      <c r="DW14" s="76">
        <v>20479588.84</v>
      </c>
      <c r="DX14" s="76">
        <v>19980170.059999999</v>
      </c>
      <c r="DY14" s="76">
        <v>19513889.039999999</v>
      </c>
      <c r="DZ14" s="76">
        <v>19739513.530000005</v>
      </c>
      <c r="EA14" s="3"/>
      <c r="EB14" s="3"/>
      <c r="EC14" s="3"/>
      <c r="ED14" s="3"/>
      <c r="EE14" s="3"/>
    </row>
    <row r="15" spans="1:135" x14ac:dyDescent="0.35">
      <c r="A15" s="11" t="s">
        <v>16</v>
      </c>
      <c r="B15" s="1" t="s">
        <v>0</v>
      </c>
      <c r="C15" s="1" t="s">
        <v>4</v>
      </c>
      <c r="D15" s="76">
        <v>1899604.6</v>
      </c>
      <c r="E15" s="76">
        <v>1951342.56</v>
      </c>
      <c r="F15" s="76">
        <v>2047587.07</v>
      </c>
      <c r="G15" s="76">
        <v>2798929.57</v>
      </c>
      <c r="H15" s="76">
        <v>2915357.45</v>
      </c>
      <c r="I15" s="76">
        <v>2532885.92</v>
      </c>
      <c r="J15" s="76">
        <v>2621069.2799999998</v>
      </c>
      <c r="K15" s="76">
        <v>2208689.69</v>
      </c>
      <c r="L15" s="76">
        <v>2482862.6</v>
      </c>
      <c r="M15" s="76">
        <v>2709928.6</v>
      </c>
      <c r="N15" s="76">
        <v>2727527.11</v>
      </c>
      <c r="O15" s="76">
        <v>1795022.72</v>
      </c>
      <c r="P15" s="76">
        <v>3295413.18</v>
      </c>
      <c r="Q15" s="76">
        <v>2819118.6</v>
      </c>
      <c r="R15" s="76">
        <v>2291149.04</v>
      </c>
      <c r="S15" s="76">
        <v>3075099.13</v>
      </c>
      <c r="T15" s="76">
        <v>3466121.59</v>
      </c>
      <c r="U15" s="76">
        <v>3820645.57</v>
      </c>
      <c r="V15" s="76">
        <v>3882788.12</v>
      </c>
      <c r="W15" s="76">
        <v>3534799.31</v>
      </c>
      <c r="X15" s="76">
        <v>3788563.81</v>
      </c>
      <c r="Y15" s="76">
        <v>3935332.91</v>
      </c>
      <c r="Z15" s="76">
        <v>3403091.24</v>
      </c>
      <c r="AA15" s="76">
        <v>3543536.28</v>
      </c>
      <c r="AB15" s="76">
        <v>3893500</v>
      </c>
      <c r="AC15" s="76">
        <v>4175842.26</v>
      </c>
      <c r="AD15" s="76">
        <v>3339719.42</v>
      </c>
      <c r="AE15" s="76">
        <v>4704564.29</v>
      </c>
      <c r="AF15" s="76">
        <v>3645037.61</v>
      </c>
      <c r="AG15" s="76">
        <v>3571845.07</v>
      </c>
      <c r="AH15" s="76">
        <v>3646182.53</v>
      </c>
      <c r="AI15" s="76">
        <v>3224156.08</v>
      </c>
      <c r="AJ15" s="76">
        <v>3633910.71</v>
      </c>
      <c r="AK15" s="76">
        <v>3097173.89</v>
      </c>
      <c r="AL15" s="76">
        <v>3114210.33</v>
      </c>
      <c r="AM15" s="76">
        <v>3133635.65</v>
      </c>
      <c r="AN15" s="76">
        <v>3537399.24</v>
      </c>
      <c r="AO15" s="76">
        <v>4739992.3499999996</v>
      </c>
      <c r="AP15" s="76">
        <v>3404326.55</v>
      </c>
      <c r="AQ15" s="76">
        <v>4344546.8499999996</v>
      </c>
      <c r="AR15" s="76">
        <v>4538696.25</v>
      </c>
      <c r="AS15" s="76">
        <v>4378513.45</v>
      </c>
      <c r="AT15" s="76">
        <v>3803613.05</v>
      </c>
      <c r="AU15" s="76">
        <v>4111235.2</v>
      </c>
      <c r="AV15" s="76">
        <v>4470912.9000000004</v>
      </c>
      <c r="AW15" s="76">
        <v>4075348.85</v>
      </c>
      <c r="AX15" s="76">
        <v>3315368.5</v>
      </c>
      <c r="AY15" s="76">
        <v>3582361.2</v>
      </c>
      <c r="AZ15" s="76">
        <v>4644490.7300000004</v>
      </c>
      <c r="BA15" s="76">
        <v>4518428.05</v>
      </c>
      <c r="BB15" s="76">
        <v>3714738.55</v>
      </c>
      <c r="BC15" s="76">
        <v>4928441</v>
      </c>
      <c r="BD15" s="76">
        <v>4085823.35</v>
      </c>
      <c r="BE15" s="76">
        <v>4912696.9000000004</v>
      </c>
      <c r="BF15" s="76">
        <v>4769983.53</v>
      </c>
      <c r="BG15" s="76">
        <v>5194100.04</v>
      </c>
      <c r="BH15" s="76">
        <v>4808913.3600000003</v>
      </c>
      <c r="BI15" s="76">
        <v>5196794.12</v>
      </c>
      <c r="BJ15" s="76">
        <v>4681636.4800000004</v>
      </c>
      <c r="BK15" s="76">
        <v>5053239.88</v>
      </c>
      <c r="BL15" s="76">
        <v>5757425.2800000003</v>
      </c>
      <c r="BM15" s="76">
        <v>5984993.8799999999</v>
      </c>
      <c r="BN15" s="76">
        <v>3804649.52</v>
      </c>
      <c r="BO15" s="76">
        <v>5172517.8</v>
      </c>
      <c r="BP15" s="76">
        <v>5245628.5199999996</v>
      </c>
      <c r="BQ15" s="76">
        <v>5818006.79</v>
      </c>
      <c r="BR15" s="76">
        <v>5535700.2400000002</v>
      </c>
      <c r="BS15" s="76">
        <v>5538786.8899999997</v>
      </c>
      <c r="BT15" s="76">
        <v>5342567.78</v>
      </c>
      <c r="BU15" s="76">
        <v>5345936.57</v>
      </c>
      <c r="BV15" s="76">
        <v>5252637.5</v>
      </c>
      <c r="BW15" s="76">
        <v>5350862.78</v>
      </c>
      <c r="BX15" s="76">
        <v>6038735.7300000004</v>
      </c>
      <c r="BY15" s="76">
        <v>6878898.6100000003</v>
      </c>
      <c r="BZ15" s="76">
        <v>4431204.6399999997</v>
      </c>
      <c r="CA15" s="76">
        <v>6486026.6600000001</v>
      </c>
      <c r="CB15" s="76">
        <v>5810289.1399999997</v>
      </c>
      <c r="CC15" s="76">
        <v>6028528.5300000003</v>
      </c>
      <c r="CD15" s="76">
        <v>5895942.6399999997</v>
      </c>
      <c r="CE15" s="76">
        <v>5582503.2999999998</v>
      </c>
      <c r="CF15" s="76">
        <v>5153271.08</v>
      </c>
      <c r="CG15" s="76">
        <v>5217266.1100000003</v>
      </c>
      <c r="CH15" s="76">
        <v>5257075.74</v>
      </c>
      <c r="CI15" s="76">
        <v>4910757.8600000003</v>
      </c>
      <c r="CJ15" s="76">
        <v>5093076.37</v>
      </c>
      <c r="CK15" s="76">
        <v>5781134.7599999998</v>
      </c>
      <c r="CL15" s="76">
        <v>4279432.34</v>
      </c>
      <c r="CM15" s="76">
        <v>7881537.5499999998</v>
      </c>
      <c r="CN15" s="76">
        <v>6397324.9900000002</v>
      </c>
      <c r="CO15" s="76">
        <v>6229257.4800000004</v>
      </c>
      <c r="CP15" s="76">
        <v>5823238.9199999999</v>
      </c>
      <c r="CQ15" s="76">
        <v>7088478.8399999999</v>
      </c>
      <c r="CR15" s="76">
        <v>6203067.4800000004</v>
      </c>
      <c r="CS15" s="76">
        <v>5925710.04</v>
      </c>
      <c r="CT15" s="76">
        <v>6331353.1200000001</v>
      </c>
      <c r="CU15" s="76">
        <v>6374119.96</v>
      </c>
      <c r="CV15" s="76">
        <v>6740741.6399999997</v>
      </c>
      <c r="CW15" s="76">
        <v>7244409.4800000004</v>
      </c>
      <c r="CX15" s="76">
        <v>6826750.9199999999</v>
      </c>
      <c r="CY15" s="76">
        <v>8926033.3999999892</v>
      </c>
      <c r="CZ15" s="76">
        <v>7571061.96</v>
      </c>
      <c r="DA15" s="76">
        <v>6362942.21</v>
      </c>
      <c r="DB15" s="76">
        <v>5627878.6000000024</v>
      </c>
      <c r="DC15" s="76">
        <v>6727364.3499999978</v>
      </c>
      <c r="DD15" s="76">
        <v>6613765.8000000054</v>
      </c>
      <c r="DE15" s="76">
        <v>6933151.3000000007</v>
      </c>
      <c r="DF15" s="76">
        <v>6675221.2000000076</v>
      </c>
      <c r="DG15" s="76">
        <v>5826129.5000000047</v>
      </c>
      <c r="DH15" s="76">
        <v>7149608.4000000078</v>
      </c>
      <c r="DI15" s="76">
        <v>7525690.1000000043</v>
      </c>
      <c r="DJ15" s="76">
        <v>5660688.0999999996</v>
      </c>
      <c r="DK15" s="76">
        <v>8476757.200000003</v>
      </c>
      <c r="DL15" s="76">
        <v>7266323.1000000061</v>
      </c>
      <c r="DM15" s="76">
        <v>6820938</v>
      </c>
      <c r="DN15" s="76">
        <v>7145321.839999998</v>
      </c>
      <c r="DO15" s="76">
        <v>8187583.8299999963</v>
      </c>
      <c r="DP15" s="76">
        <v>7635140.9699999969</v>
      </c>
      <c r="DQ15" s="76">
        <v>9222177.8000000063</v>
      </c>
      <c r="DR15" s="76">
        <v>7360754.0899999999</v>
      </c>
      <c r="DS15" s="76">
        <v>6833343.4899999984</v>
      </c>
      <c r="DT15" s="76">
        <v>7825766.79</v>
      </c>
      <c r="DU15" s="76">
        <v>7828762.96</v>
      </c>
      <c r="DV15" s="76">
        <v>6698902.7000000002</v>
      </c>
      <c r="DW15" s="76">
        <v>8545086.5999999996</v>
      </c>
      <c r="DX15" s="76">
        <v>7806578.6699999999</v>
      </c>
      <c r="DY15" s="76">
        <v>8172127.5999999996</v>
      </c>
      <c r="DZ15" s="76">
        <v>8272331.2100000009</v>
      </c>
      <c r="EA15" s="3"/>
      <c r="EB15" s="3"/>
      <c r="EC15" s="3"/>
      <c r="ED15" s="3"/>
      <c r="EE15" s="3"/>
    </row>
    <row r="16" spans="1:135" x14ac:dyDescent="0.35">
      <c r="A16" s="11" t="s">
        <v>16</v>
      </c>
      <c r="B16" s="1" t="s">
        <v>0</v>
      </c>
      <c r="C16" s="1" t="s">
        <v>5</v>
      </c>
      <c r="D16" s="76">
        <v>607205.51</v>
      </c>
      <c r="E16" s="76">
        <v>563998.98</v>
      </c>
      <c r="F16" s="76">
        <v>703409.38</v>
      </c>
      <c r="G16" s="76">
        <v>763276.82</v>
      </c>
      <c r="H16" s="76">
        <v>869899.8</v>
      </c>
      <c r="I16" s="76">
        <v>710902.32</v>
      </c>
      <c r="J16" s="76">
        <v>706654.36</v>
      </c>
      <c r="K16" s="76">
        <v>577951.31999999995</v>
      </c>
      <c r="L16" s="76">
        <v>674918.52</v>
      </c>
      <c r="M16" s="76">
        <v>749201.92000000004</v>
      </c>
      <c r="N16" s="76">
        <v>747537.96</v>
      </c>
      <c r="O16" s="76">
        <v>534155.6</v>
      </c>
      <c r="P16" s="76">
        <v>955136.28</v>
      </c>
      <c r="Q16" s="76">
        <v>937316.48</v>
      </c>
      <c r="R16" s="76">
        <v>677814.56</v>
      </c>
      <c r="S16" s="76">
        <v>955049.39</v>
      </c>
      <c r="T16" s="76">
        <v>1176488.23</v>
      </c>
      <c r="U16" s="76">
        <v>1082639.18</v>
      </c>
      <c r="V16" s="76">
        <v>1408034.8</v>
      </c>
      <c r="W16" s="76">
        <v>1067820.3899999999</v>
      </c>
      <c r="X16" s="76">
        <v>1180103.6200000001</v>
      </c>
      <c r="Y16" s="76">
        <v>1351045.22</v>
      </c>
      <c r="Z16" s="76">
        <v>871159.07</v>
      </c>
      <c r="AA16" s="76">
        <v>1061508.3899999999</v>
      </c>
      <c r="AB16" s="76">
        <v>1358554.29</v>
      </c>
      <c r="AC16" s="76">
        <v>1339999.22</v>
      </c>
      <c r="AD16" s="76">
        <v>1176330.83</v>
      </c>
      <c r="AE16" s="76">
        <v>1540686.96</v>
      </c>
      <c r="AF16" s="76">
        <v>1196699.76</v>
      </c>
      <c r="AG16" s="76">
        <v>1026347.81</v>
      </c>
      <c r="AH16" s="76">
        <v>1150583.97</v>
      </c>
      <c r="AI16" s="76">
        <v>1102890.18</v>
      </c>
      <c r="AJ16" s="76">
        <v>1126007.04</v>
      </c>
      <c r="AK16" s="76">
        <v>1142548.6499999999</v>
      </c>
      <c r="AL16" s="76">
        <v>964624.23</v>
      </c>
      <c r="AM16" s="76">
        <v>1019482.67</v>
      </c>
      <c r="AN16" s="76">
        <v>1310920.3400000001</v>
      </c>
      <c r="AO16" s="76">
        <v>1659679.28</v>
      </c>
      <c r="AP16" s="76">
        <v>1174402.8799999999</v>
      </c>
      <c r="AQ16" s="76">
        <v>1288244.32</v>
      </c>
      <c r="AR16" s="76">
        <v>1559729.84</v>
      </c>
      <c r="AS16" s="76">
        <v>1138993.3600000001</v>
      </c>
      <c r="AT16" s="76">
        <v>1220948.6399999999</v>
      </c>
      <c r="AU16" s="76">
        <v>1167721.1200000001</v>
      </c>
      <c r="AV16" s="76">
        <v>1171559.04</v>
      </c>
      <c r="AW16" s="76">
        <v>1316884</v>
      </c>
      <c r="AX16" s="76">
        <v>1023956.48</v>
      </c>
      <c r="AY16" s="76">
        <v>903861.12</v>
      </c>
      <c r="AZ16" s="76">
        <v>1306409.3899999999</v>
      </c>
      <c r="BA16" s="76">
        <v>1522933.12</v>
      </c>
      <c r="BB16" s="76">
        <v>1083855.08</v>
      </c>
      <c r="BC16" s="76">
        <v>1794632.88</v>
      </c>
      <c r="BD16" s="76">
        <v>1294690.32</v>
      </c>
      <c r="BE16" s="76">
        <v>1412974.84</v>
      </c>
      <c r="BF16" s="76">
        <v>1487810.3</v>
      </c>
      <c r="BG16" s="76">
        <v>1388174.83</v>
      </c>
      <c r="BH16" s="76">
        <v>1318887.67</v>
      </c>
      <c r="BI16" s="76">
        <v>1151330.1000000001</v>
      </c>
      <c r="BJ16" s="76">
        <v>1281261.45</v>
      </c>
      <c r="BK16" s="76">
        <v>1195276.55</v>
      </c>
      <c r="BL16" s="76">
        <v>1605871.25</v>
      </c>
      <c r="BM16" s="76">
        <v>1323237.45</v>
      </c>
      <c r="BN16" s="76">
        <v>911842.08</v>
      </c>
      <c r="BO16" s="76">
        <v>1579097.76</v>
      </c>
      <c r="BP16" s="76">
        <v>1144348.2</v>
      </c>
      <c r="BQ16" s="76">
        <v>1438824.88</v>
      </c>
      <c r="BR16" s="76">
        <v>1502021.16</v>
      </c>
      <c r="BS16" s="76">
        <v>1413036</v>
      </c>
      <c r="BT16" s="76">
        <v>1359032.36</v>
      </c>
      <c r="BU16" s="76">
        <v>1366437.24</v>
      </c>
      <c r="BV16" s="76">
        <v>1414057.76</v>
      </c>
      <c r="BW16" s="76">
        <v>1303368.2</v>
      </c>
      <c r="BX16" s="76">
        <v>1620175.89</v>
      </c>
      <c r="BY16" s="76">
        <v>2223181.15</v>
      </c>
      <c r="BZ16" s="76">
        <v>1177149.73</v>
      </c>
      <c r="CA16" s="76">
        <v>1979192.97</v>
      </c>
      <c r="CB16" s="76">
        <v>1655115.83</v>
      </c>
      <c r="CC16" s="76">
        <v>1854584.27</v>
      </c>
      <c r="CD16" s="76">
        <v>1487772.89</v>
      </c>
      <c r="CE16" s="76">
        <v>1267895.6000000001</v>
      </c>
      <c r="CF16" s="76">
        <v>1520183</v>
      </c>
      <c r="CG16" s="76">
        <v>1276668.8899999999</v>
      </c>
      <c r="CH16" s="76">
        <v>1648845.96</v>
      </c>
      <c r="CI16" s="76">
        <v>1530166.61</v>
      </c>
      <c r="CJ16" s="76">
        <v>1444505.76</v>
      </c>
      <c r="CK16" s="76">
        <v>1839411.79</v>
      </c>
      <c r="CL16" s="76">
        <v>1113115.77</v>
      </c>
      <c r="CM16" s="76">
        <v>2445390.3199999998</v>
      </c>
      <c r="CN16" s="76">
        <v>1870265.16</v>
      </c>
      <c r="CO16" s="76">
        <v>1727286.28</v>
      </c>
      <c r="CP16" s="76">
        <v>1595377.12</v>
      </c>
      <c r="CQ16" s="76">
        <v>2172592.5</v>
      </c>
      <c r="CR16" s="76">
        <v>1860395.16</v>
      </c>
      <c r="CS16" s="76">
        <v>1626397.12</v>
      </c>
      <c r="CT16" s="76">
        <v>1877445.02</v>
      </c>
      <c r="CU16" s="76">
        <v>1946924.6</v>
      </c>
      <c r="CV16" s="76">
        <v>1764725.44</v>
      </c>
      <c r="CW16" s="76">
        <v>2144002.92</v>
      </c>
      <c r="CX16" s="76">
        <v>1841255.02</v>
      </c>
      <c r="CY16" s="76">
        <v>2911187.58</v>
      </c>
      <c r="CZ16" s="76">
        <v>2043188.48</v>
      </c>
      <c r="DA16" s="76">
        <v>1321104.0800000003</v>
      </c>
      <c r="DB16" s="76">
        <v>1639843.1600000004</v>
      </c>
      <c r="DC16" s="76">
        <v>1942668.3200000008</v>
      </c>
      <c r="DD16" s="76">
        <v>1650744.4000000006</v>
      </c>
      <c r="DE16" s="76">
        <v>1767165.600000001</v>
      </c>
      <c r="DF16" s="76">
        <v>2003491.6800000006</v>
      </c>
      <c r="DG16" s="76">
        <v>1384904.8000000003</v>
      </c>
      <c r="DH16" s="76">
        <v>1723238.2400000009</v>
      </c>
      <c r="DI16" s="76">
        <v>1945096.0000000007</v>
      </c>
      <c r="DJ16" s="76">
        <v>1575822.8800000001</v>
      </c>
      <c r="DK16" s="76">
        <v>2593621.04</v>
      </c>
      <c r="DL16" s="76">
        <v>2168592.2400000007</v>
      </c>
      <c r="DM16" s="76">
        <v>2123924.5600000005</v>
      </c>
      <c r="DN16" s="76">
        <v>1944391.9300000004</v>
      </c>
      <c r="DO16" s="76">
        <v>2008157.8700000003</v>
      </c>
      <c r="DP16" s="76">
        <v>2348773.1500000004</v>
      </c>
      <c r="DQ16" s="76">
        <v>2581078.4500000016</v>
      </c>
      <c r="DR16" s="76">
        <v>1568453.2700000003</v>
      </c>
      <c r="DS16" s="76">
        <v>1682425.9100000001</v>
      </c>
      <c r="DT16" s="76">
        <v>1967833.87</v>
      </c>
      <c r="DU16" s="76">
        <v>2148549.15</v>
      </c>
      <c r="DV16" s="76">
        <v>2049613.02</v>
      </c>
      <c r="DW16" s="76">
        <v>2060867.06</v>
      </c>
      <c r="DX16" s="76">
        <v>1894569.21</v>
      </c>
      <c r="DY16" s="76">
        <v>2111886.6800000002</v>
      </c>
      <c r="DZ16" s="76">
        <v>1701807.9100000001</v>
      </c>
      <c r="EA16" s="3"/>
      <c r="EB16" s="3"/>
      <c r="EC16" s="3"/>
      <c r="ED16" s="3"/>
      <c r="EE16" s="3"/>
    </row>
    <row r="17" spans="1:135" x14ac:dyDescent="0.35">
      <c r="A17" s="11" t="s">
        <v>16</v>
      </c>
      <c r="B17" s="1" t="s">
        <v>0</v>
      </c>
      <c r="C17" s="1" t="s">
        <v>6</v>
      </c>
      <c r="D17" s="76">
        <v>225146.99</v>
      </c>
      <c r="E17" s="76">
        <v>248779.37</v>
      </c>
      <c r="F17" s="76">
        <v>237008</v>
      </c>
      <c r="G17" s="76">
        <v>391459.18</v>
      </c>
      <c r="H17" s="76">
        <v>377778.05</v>
      </c>
      <c r="I17" s="76">
        <v>296266.2</v>
      </c>
      <c r="J17" s="76">
        <v>352965.84</v>
      </c>
      <c r="K17" s="76">
        <v>275154.28000000003</v>
      </c>
      <c r="L17" s="76">
        <v>342637.88</v>
      </c>
      <c r="M17" s="76">
        <v>339681.92</v>
      </c>
      <c r="N17" s="76">
        <v>330569.96000000002</v>
      </c>
      <c r="O17" s="76">
        <v>272958.32</v>
      </c>
      <c r="P17" s="76">
        <v>421741.44</v>
      </c>
      <c r="Q17" s="76">
        <v>382345.68</v>
      </c>
      <c r="R17" s="76">
        <v>284570.23999999999</v>
      </c>
      <c r="S17" s="76">
        <v>344023.91</v>
      </c>
      <c r="T17" s="76">
        <v>513663.26</v>
      </c>
      <c r="U17" s="76">
        <v>540591.71</v>
      </c>
      <c r="V17" s="76">
        <v>605498.27</v>
      </c>
      <c r="W17" s="76">
        <v>529309.93000000005</v>
      </c>
      <c r="X17" s="76">
        <v>506311.04</v>
      </c>
      <c r="Y17" s="76">
        <v>395170.92</v>
      </c>
      <c r="Z17" s="76">
        <v>539829.93000000005</v>
      </c>
      <c r="AA17" s="76">
        <v>521156.93</v>
      </c>
      <c r="AB17" s="76">
        <v>532202.93000000005</v>
      </c>
      <c r="AC17" s="76">
        <v>624815.16</v>
      </c>
      <c r="AD17" s="76">
        <v>376117.03</v>
      </c>
      <c r="AE17" s="76">
        <v>684198.72</v>
      </c>
      <c r="AF17" s="76">
        <v>573584.6</v>
      </c>
      <c r="AG17" s="76">
        <v>529572.93000000005</v>
      </c>
      <c r="AH17" s="76">
        <v>397946.03</v>
      </c>
      <c r="AI17" s="76">
        <v>438538.7</v>
      </c>
      <c r="AJ17" s="76">
        <v>568206.71</v>
      </c>
      <c r="AK17" s="76">
        <v>467033.37</v>
      </c>
      <c r="AL17" s="76">
        <v>505404.15</v>
      </c>
      <c r="AM17" s="76">
        <v>530770.04</v>
      </c>
      <c r="AN17" s="76">
        <v>500345.75</v>
      </c>
      <c r="AO17" s="76">
        <v>722521.27</v>
      </c>
      <c r="AP17" s="76">
        <v>482758.81</v>
      </c>
      <c r="AQ17" s="76">
        <v>366287.69</v>
      </c>
      <c r="AR17" s="76">
        <v>784984.83</v>
      </c>
      <c r="AS17" s="76">
        <v>564160.26</v>
      </c>
      <c r="AT17" s="76">
        <v>420899.25</v>
      </c>
      <c r="AU17" s="76">
        <v>731883.27</v>
      </c>
      <c r="AV17" s="76">
        <v>724635.27</v>
      </c>
      <c r="AW17" s="76">
        <v>499280.7</v>
      </c>
      <c r="AX17" s="76">
        <v>496562.7</v>
      </c>
      <c r="AY17" s="76">
        <v>592976.04</v>
      </c>
      <c r="AZ17" s="76">
        <v>787120.51</v>
      </c>
      <c r="BA17" s="76">
        <v>635060.04</v>
      </c>
      <c r="BB17" s="76">
        <v>501378.92</v>
      </c>
      <c r="BC17" s="76">
        <v>620184.15</v>
      </c>
      <c r="BD17" s="76">
        <v>515297.81</v>
      </c>
      <c r="BE17" s="76">
        <v>527621.69999999995</v>
      </c>
      <c r="BF17" s="76">
        <v>530806.21</v>
      </c>
      <c r="BG17" s="76">
        <v>614152.18000000005</v>
      </c>
      <c r="BH17" s="76">
        <v>426902.92</v>
      </c>
      <c r="BI17" s="76">
        <v>595033.80000000005</v>
      </c>
      <c r="BJ17" s="76">
        <v>426266.92</v>
      </c>
      <c r="BK17" s="76">
        <v>462734.64</v>
      </c>
      <c r="BL17" s="76">
        <v>634630.38</v>
      </c>
      <c r="BM17" s="76">
        <v>641308.38</v>
      </c>
      <c r="BN17" s="76">
        <v>551518.93999999994</v>
      </c>
      <c r="BO17" s="76">
        <v>471216.97</v>
      </c>
      <c r="BP17" s="76">
        <v>494617.68</v>
      </c>
      <c r="BQ17" s="76">
        <v>554587.92000000004</v>
      </c>
      <c r="BR17" s="76">
        <v>440708.6</v>
      </c>
      <c r="BS17" s="76">
        <v>525096.92000000004</v>
      </c>
      <c r="BT17" s="76">
        <v>522032.92</v>
      </c>
      <c r="BU17" s="76">
        <v>384024.11</v>
      </c>
      <c r="BV17" s="76">
        <v>743153.22</v>
      </c>
      <c r="BW17" s="76">
        <v>302061.62</v>
      </c>
      <c r="BX17" s="76">
        <v>585851.5</v>
      </c>
      <c r="BY17" s="76">
        <v>473896.6</v>
      </c>
      <c r="BZ17" s="76">
        <v>477586.6</v>
      </c>
      <c r="CA17" s="76">
        <v>665095.24</v>
      </c>
      <c r="CB17" s="76">
        <v>433066.94</v>
      </c>
      <c r="CC17" s="76">
        <v>570725.92000000004</v>
      </c>
      <c r="CD17" s="76">
        <v>547736.12</v>
      </c>
      <c r="CE17" s="76">
        <v>579341.75</v>
      </c>
      <c r="CF17" s="76">
        <v>498019.43</v>
      </c>
      <c r="CG17" s="76">
        <v>579942.32999999996</v>
      </c>
      <c r="CH17" s="76">
        <v>487956.43</v>
      </c>
      <c r="CI17" s="76">
        <v>493286.43</v>
      </c>
      <c r="CJ17" s="76">
        <v>556172.79</v>
      </c>
      <c r="CK17" s="76">
        <v>627324.75</v>
      </c>
      <c r="CL17" s="76">
        <v>492725.6</v>
      </c>
      <c r="CM17" s="76">
        <v>858997.63</v>
      </c>
      <c r="CN17" s="76">
        <v>606465.4</v>
      </c>
      <c r="CO17" s="76">
        <v>897283.4</v>
      </c>
      <c r="CP17" s="76">
        <v>590825.6</v>
      </c>
      <c r="CQ17" s="76">
        <v>541216</v>
      </c>
      <c r="CR17" s="76">
        <v>397217</v>
      </c>
      <c r="CS17" s="76">
        <v>520876.2</v>
      </c>
      <c r="CT17" s="76">
        <v>592235.6</v>
      </c>
      <c r="CU17" s="76">
        <v>442936.8</v>
      </c>
      <c r="CV17" s="76">
        <v>824173.8</v>
      </c>
      <c r="CW17" s="76">
        <v>825324.2</v>
      </c>
      <c r="CX17" s="76">
        <v>711664.8</v>
      </c>
      <c r="CY17" s="76">
        <v>933677.65</v>
      </c>
      <c r="CZ17" s="76">
        <v>639485.63</v>
      </c>
      <c r="DA17" s="76">
        <v>473506.77</v>
      </c>
      <c r="DB17" s="76">
        <v>407615.5</v>
      </c>
      <c r="DC17" s="76">
        <v>491980.48000000004</v>
      </c>
      <c r="DD17" s="76">
        <v>624611.60000000021</v>
      </c>
      <c r="DE17" s="76">
        <v>508506.26000000013</v>
      </c>
      <c r="DF17" s="76">
        <v>636913.38000000012</v>
      </c>
      <c r="DG17" s="76">
        <v>621971.60000000009</v>
      </c>
      <c r="DH17" s="76">
        <v>911679.62</v>
      </c>
      <c r="DI17" s="76">
        <v>792248.50000000023</v>
      </c>
      <c r="DJ17" s="76">
        <v>795046.28000000026</v>
      </c>
      <c r="DK17" s="76">
        <v>877887.62</v>
      </c>
      <c r="DL17" s="76">
        <v>913745.01000000024</v>
      </c>
      <c r="DM17" s="76">
        <v>599795.60000000009</v>
      </c>
      <c r="DN17" s="76">
        <v>393818.87999999989</v>
      </c>
      <c r="DO17" s="76">
        <v>646927.8600000001</v>
      </c>
      <c r="DP17" s="76">
        <v>722727.16999999993</v>
      </c>
      <c r="DQ17" s="76">
        <v>859338.02000000025</v>
      </c>
      <c r="DR17" s="76">
        <v>712053.16999999993</v>
      </c>
      <c r="DS17" s="76">
        <v>767364.94000000018</v>
      </c>
      <c r="DT17" s="76">
        <v>650055.63</v>
      </c>
      <c r="DU17" s="76">
        <v>724533.75</v>
      </c>
      <c r="DV17" s="76">
        <v>577851.09</v>
      </c>
      <c r="DW17" s="76">
        <v>824968.97</v>
      </c>
      <c r="DX17" s="76">
        <v>729412.94</v>
      </c>
      <c r="DY17" s="76">
        <v>648558.14</v>
      </c>
      <c r="DZ17" s="76">
        <v>842659.2300000001</v>
      </c>
      <c r="EA17" s="3"/>
      <c r="EB17" s="3"/>
      <c r="EC17" s="3"/>
      <c r="ED17" s="3"/>
      <c r="EE17" s="3"/>
    </row>
    <row r="18" spans="1:135" x14ac:dyDescent="0.35">
      <c r="A18" s="11" t="s">
        <v>16</v>
      </c>
      <c r="B18" s="1" t="s">
        <v>0</v>
      </c>
      <c r="C18" s="1" t="s">
        <v>7</v>
      </c>
      <c r="D18" s="76">
        <v>116589.43</v>
      </c>
      <c r="E18" s="76">
        <v>124592.22</v>
      </c>
      <c r="F18" s="76">
        <v>104285.27</v>
      </c>
      <c r="G18" s="76">
        <v>131098.71</v>
      </c>
      <c r="H18" s="76">
        <v>130816.69</v>
      </c>
      <c r="I18" s="76">
        <v>97411.520000000004</v>
      </c>
      <c r="J18" s="76">
        <v>189199.04</v>
      </c>
      <c r="K18" s="76">
        <v>169463.16</v>
      </c>
      <c r="L18" s="76">
        <v>122011.4</v>
      </c>
      <c r="M18" s="76">
        <v>174851.12</v>
      </c>
      <c r="N18" s="76">
        <v>176523.12</v>
      </c>
      <c r="O18" s="76">
        <v>129831.36</v>
      </c>
      <c r="P18" s="76">
        <v>184115.08</v>
      </c>
      <c r="Q18" s="76">
        <v>226254.88</v>
      </c>
      <c r="R18" s="76">
        <v>164151.20000000001</v>
      </c>
      <c r="S18" s="76">
        <v>180363.31</v>
      </c>
      <c r="T18" s="76">
        <v>239601.12</v>
      </c>
      <c r="U18" s="76">
        <v>290541.75</v>
      </c>
      <c r="V18" s="76">
        <v>199217.5</v>
      </c>
      <c r="W18" s="76">
        <v>339169.45</v>
      </c>
      <c r="X18" s="76">
        <v>313014.59999999998</v>
      </c>
      <c r="Y18" s="76">
        <v>302231.59999999998</v>
      </c>
      <c r="Z18" s="76">
        <v>202899.5</v>
      </c>
      <c r="AA18" s="76">
        <v>339432.45</v>
      </c>
      <c r="AB18" s="76">
        <v>215115.35</v>
      </c>
      <c r="AC18" s="76">
        <v>234432.2</v>
      </c>
      <c r="AD18" s="76">
        <v>243637.2</v>
      </c>
      <c r="AE18" s="76">
        <v>350333.3</v>
      </c>
      <c r="AF18" s="76">
        <v>233117.2</v>
      </c>
      <c r="AG18" s="76">
        <v>254012.05</v>
      </c>
      <c r="AH18" s="76">
        <v>228646.2</v>
      </c>
      <c r="AI18" s="76">
        <v>198165.5</v>
      </c>
      <c r="AJ18" s="76">
        <v>229698.2</v>
      </c>
      <c r="AK18" s="76">
        <v>218797.35</v>
      </c>
      <c r="AL18" s="76">
        <v>190801.5</v>
      </c>
      <c r="AM18" s="76">
        <v>253749.05</v>
      </c>
      <c r="AN18" s="76">
        <v>137700.66</v>
      </c>
      <c r="AO18" s="76">
        <v>324020.03999999998</v>
      </c>
      <c r="AP18" s="76">
        <v>229242.6</v>
      </c>
      <c r="AQ18" s="76">
        <v>263796.32</v>
      </c>
      <c r="AR18" s="76">
        <v>343561.9</v>
      </c>
      <c r="AS18" s="76">
        <v>200640.74</v>
      </c>
      <c r="AT18" s="76">
        <v>292096.18</v>
      </c>
      <c r="AU18" s="76">
        <v>138693.16</v>
      </c>
      <c r="AV18" s="76">
        <v>182004.88</v>
      </c>
      <c r="AW18" s="76">
        <v>244556.46</v>
      </c>
      <c r="AX18" s="76">
        <v>225316.6</v>
      </c>
      <c r="AY18" s="76">
        <v>227128.6</v>
      </c>
      <c r="AZ18" s="76">
        <v>323106.78999999998</v>
      </c>
      <c r="BA18" s="76">
        <v>214270.74</v>
      </c>
      <c r="BB18" s="76">
        <v>141890.16</v>
      </c>
      <c r="BC18" s="76">
        <v>421959.62</v>
      </c>
      <c r="BD18" s="76">
        <v>326611.03999999998</v>
      </c>
      <c r="BE18" s="76">
        <v>377214.9</v>
      </c>
      <c r="BF18" s="76">
        <v>336922.75</v>
      </c>
      <c r="BG18" s="76">
        <v>98154.95</v>
      </c>
      <c r="BH18" s="76">
        <v>183445.81</v>
      </c>
      <c r="BI18" s="76">
        <v>253570.3</v>
      </c>
      <c r="BJ18" s="76">
        <v>384966.45</v>
      </c>
      <c r="BK18" s="76">
        <v>253888.3</v>
      </c>
      <c r="BL18" s="76">
        <v>312297.96000000002</v>
      </c>
      <c r="BM18" s="76">
        <v>504914.6</v>
      </c>
      <c r="BN18" s="76">
        <v>285637.13</v>
      </c>
      <c r="BO18" s="76">
        <v>339831.67</v>
      </c>
      <c r="BP18" s="76">
        <v>207183.59</v>
      </c>
      <c r="BQ18" s="76">
        <v>326955.58</v>
      </c>
      <c r="BR18" s="76">
        <v>208097.46</v>
      </c>
      <c r="BS18" s="76">
        <v>342275.58</v>
      </c>
      <c r="BT18" s="76">
        <v>268867.02</v>
      </c>
      <c r="BU18" s="76">
        <v>385044.14</v>
      </c>
      <c r="BV18" s="76">
        <v>255334.24</v>
      </c>
      <c r="BW18" s="76">
        <v>155753.9</v>
      </c>
      <c r="BX18" s="76">
        <v>323193.28999999998</v>
      </c>
      <c r="BY18" s="76">
        <v>327557.90000000002</v>
      </c>
      <c r="BZ18" s="76">
        <v>213218.53</v>
      </c>
      <c r="CA18" s="76">
        <v>428897.06</v>
      </c>
      <c r="CB18" s="76">
        <v>315257.90000000002</v>
      </c>
      <c r="CC18" s="76">
        <v>360887.69</v>
      </c>
      <c r="CD18" s="76">
        <v>322628.96000000002</v>
      </c>
      <c r="CE18" s="76">
        <v>191957.74</v>
      </c>
      <c r="CF18" s="76">
        <v>375494.48</v>
      </c>
      <c r="CG18" s="76">
        <v>218580.29</v>
      </c>
      <c r="CH18" s="76">
        <v>127579.16</v>
      </c>
      <c r="CI18" s="76">
        <v>230848.53</v>
      </c>
      <c r="CJ18" s="76">
        <v>204166.56</v>
      </c>
      <c r="CK18" s="76">
        <v>403904.48</v>
      </c>
      <c r="CL18" s="76">
        <v>262705.32</v>
      </c>
      <c r="CM18" s="76">
        <v>378834.64</v>
      </c>
      <c r="CN18" s="76">
        <v>319827.65999999997</v>
      </c>
      <c r="CO18" s="76">
        <v>107079.22</v>
      </c>
      <c r="CP18" s="76">
        <v>214158.44</v>
      </c>
      <c r="CQ18" s="76">
        <v>403747.14</v>
      </c>
      <c r="CR18" s="76">
        <v>443356.88</v>
      </c>
      <c r="CS18" s="76">
        <v>189118.7</v>
      </c>
      <c r="CT18" s="76">
        <v>176428.7</v>
      </c>
      <c r="CU18" s="76">
        <v>256118.18</v>
      </c>
      <c r="CV18" s="76">
        <v>295257.92</v>
      </c>
      <c r="CW18" s="76">
        <v>318887.65999999997</v>
      </c>
      <c r="CX18" s="76">
        <v>290557.92</v>
      </c>
      <c r="CY18" s="76">
        <v>474903.36</v>
      </c>
      <c r="CZ18" s="76">
        <v>293408.08</v>
      </c>
      <c r="DA18" s="76">
        <v>298258.08</v>
      </c>
      <c r="DB18" s="76">
        <v>239037.18</v>
      </c>
      <c r="DC18" s="76">
        <v>294672.04000000004</v>
      </c>
      <c r="DD18" s="76">
        <v>458982.92000000004</v>
      </c>
      <c r="DE18" s="76">
        <v>481844.64</v>
      </c>
      <c r="DF18" s="76">
        <v>673611.51999999979</v>
      </c>
      <c r="DG18" s="76">
        <v>326509.76</v>
      </c>
      <c r="DH18" s="76">
        <v>404969.19999999995</v>
      </c>
      <c r="DI18" s="76">
        <v>524770.36</v>
      </c>
      <c r="DJ18" s="76">
        <v>229042.32</v>
      </c>
      <c r="DK18" s="76">
        <v>412361.19999999995</v>
      </c>
      <c r="DL18" s="76">
        <v>255442.32</v>
      </c>
      <c r="DM18" s="76">
        <v>549058.36</v>
      </c>
      <c r="DN18" s="76">
        <v>503373.04999999993</v>
      </c>
      <c r="DO18" s="76">
        <v>423680.39000000007</v>
      </c>
      <c r="DP18" s="76">
        <v>428424.39</v>
      </c>
      <c r="DQ18" s="76">
        <v>898521.48999999987</v>
      </c>
      <c r="DR18" s="76">
        <v>329067.96999999997</v>
      </c>
      <c r="DS18" s="76">
        <v>394460.68</v>
      </c>
      <c r="DT18" s="76">
        <v>465353.1</v>
      </c>
      <c r="DU18" s="76">
        <v>367625.92</v>
      </c>
      <c r="DV18" s="76">
        <v>260074.26</v>
      </c>
      <c r="DW18" s="76">
        <v>498666.25</v>
      </c>
      <c r="DX18" s="76">
        <v>425459.39</v>
      </c>
      <c r="DY18" s="76">
        <v>487456.81</v>
      </c>
      <c r="DZ18" s="76">
        <v>391040.4</v>
      </c>
      <c r="EA18" s="3"/>
      <c r="EB18" s="3"/>
      <c r="EC18" s="3"/>
      <c r="ED18" s="3"/>
      <c r="EE18" s="3"/>
    </row>
    <row r="19" spans="1:135" x14ac:dyDescent="0.35">
      <c r="A19" s="11" t="s">
        <v>16</v>
      </c>
      <c r="B19" s="1" t="s">
        <v>0</v>
      </c>
      <c r="C19" s="1" t="s">
        <v>8</v>
      </c>
      <c r="D19" s="76">
        <v>464713.1</v>
      </c>
      <c r="E19" s="76">
        <v>336733.77</v>
      </c>
      <c r="F19" s="76">
        <v>242638.64</v>
      </c>
      <c r="G19" s="76">
        <v>366756.53</v>
      </c>
      <c r="H19" s="76">
        <v>482424.68</v>
      </c>
      <c r="I19" s="76">
        <v>391538.8</v>
      </c>
      <c r="J19" s="76">
        <v>472326.8</v>
      </c>
      <c r="K19" s="76">
        <v>217671.28</v>
      </c>
      <c r="L19" s="76">
        <v>332711.15999999997</v>
      </c>
      <c r="M19" s="76">
        <v>391731</v>
      </c>
      <c r="N19" s="76">
        <v>275657.7</v>
      </c>
      <c r="O19" s="76">
        <v>256447.35999999999</v>
      </c>
      <c r="P19" s="76">
        <v>461298.76</v>
      </c>
      <c r="Q19" s="76">
        <v>287491.15999999997</v>
      </c>
      <c r="R19" s="76">
        <v>223843.36</v>
      </c>
      <c r="S19" s="76">
        <v>353839.16</v>
      </c>
      <c r="T19" s="76">
        <v>1354320.14</v>
      </c>
      <c r="U19" s="76">
        <v>711149.58</v>
      </c>
      <c r="V19" s="76">
        <v>768596.01</v>
      </c>
      <c r="W19" s="76">
        <v>568592.53</v>
      </c>
      <c r="X19" s="76">
        <v>363058.53</v>
      </c>
      <c r="Y19" s="76">
        <v>763851.2</v>
      </c>
      <c r="Z19" s="76">
        <v>517588.72</v>
      </c>
      <c r="AA19" s="76">
        <v>949995.2</v>
      </c>
      <c r="AB19" s="76">
        <v>654677.39</v>
      </c>
      <c r="AC19" s="76">
        <v>1082857.25</v>
      </c>
      <c r="AD19" s="76">
        <v>456961.53</v>
      </c>
      <c r="AE19" s="76">
        <v>573229.91</v>
      </c>
      <c r="AF19" s="76">
        <v>608239.34</v>
      </c>
      <c r="AG19" s="76">
        <v>212361.05</v>
      </c>
      <c r="AH19" s="76">
        <v>705814.96</v>
      </c>
      <c r="AI19" s="76">
        <v>420361.72</v>
      </c>
      <c r="AJ19" s="76">
        <v>803283.15</v>
      </c>
      <c r="AK19" s="76">
        <v>485492.53</v>
      </c>
      <c r="AL19" s="76">
        <v>2147296.63</v>
      </c>
      <c r="AM19" s="76">
        <v>652559.34</v>
      </c>
      <c r="AN19" s="76">
        <v>584788.18999999994</v>
      </c>
      <c r="AO19" s="76">
        <v>902564.43</v>
      </c>
      <c r="AP19" s="76">
        <v>507891.96</v>
      </c>
      <c r="AQ19" s="76">
        <v>627569.79</v>
      </c>
      <c r="AR19" s="76">
        <v>672199.62</v>
      </c>
      <c r="AS19" s="76">
        <v>587195.28</v>
      </c>
      <c r="AT19" s="76">
        <v>327782.64</v>
      </c>
      <c r="AU19" s="76">
        <v>449796.3</v>
      </c>
      <c r="AV19" s="76">
        <v>476080.47</v>
      </c>
      <c r="AW19" s="76">
        <v>811495.11</v>
      </c>
      <c r="AX19" s="76">
        <v>687255.45</v>
      </c>
      <c r="AY19" s="76">
        <v>689371.62</v>
      </c>
      <c r="AZ19" s="76">
        <v>494397.05</v>
      </c>
      <c r="BA19" s="76">
        <v>1154072.77</v>
      </c>
      <c r="BB19" s="76">
        <v>803373.28</v>
      </c>
      <c r="BC19" s="76">
        <v>975572.94</v>
      </c>
      <c r="BD19" s="76">
        <v>471154.47</v>
      </c>
      <c r="BE19" s="76">
        <v>732394.13</v>
      </c>
      <c r="BF19" s="76">
        <v>642952.64</v>
      </c>
      <c r="BG19" s="76">
        <v>1359717.38</v>
      </c>
      <c r="BH19" s="76">
        <v>901891.4</v>
      </c>
      <c r="BI19" s="76">
        <v>577097</v>
      </c>
      <c r="BJ19" s="76">
        <v>358198.6</v>
      </c>
      <c r="BK19" s="76">
        <v>1257912.8</v>
      </c>
      <c r="BL19" s="76">
        <v>557033</v>
      </c>
      <c r="BM19" s="76">
        <v>652412.19999999995</v>
      </c>
      <c r="BN19" s="76">
        <v>313643.59999999998</v>
      </c>
      <c r="BO19" s="76">
        <v>371654.67</v>
      </c>
      <c r="BP19" s="76">
        <v>447433.98</v>
      </c>
      <c r="BQ19" s="76">
        <v>1084909.8400000001</v>
      </c>
      <c r="BR19" s="76">
        <v>1233382.06</v>
      </c>
      <c r="BS19" s="76">
        <v>735392.88</v>
      </c>
      <c r="BT19" s="76">
        <v>556860.14</v>
      </c>
      <c r="BU19" s="76">
        <v>496068.66</v>
      </c>
      <c r="BV19" s="76">
        <v>985571.1</v>
      </c>
      <c r="BW19" s="76">
        <v>844334.88</v>
      </c>
      <c r="BX19" s="76">
        <v>1230541.94</v>
      </c>
      <c r="BY19" s="76">
        <v>1804053.75</v>
      </c>
      <c r="BZ19" s="76">
        <v>983195.5</v>
      </c>
      <c r="CA19" s="76">
        <v>639697</v>
      </c>
      <c r="CB19" s="76">
        <v>987196.75</v>
      </c>
      <c r="CC19" s="76">
        <v>1314856.75</v>
      </c>
      <c r="CD19" s="76">
        <v>966462.24</v>
      </c>
      <c r="CE19" s="76">
        <v>843460.5</v>
      </c>
      <c r="CF19" s="76">
        <v>798116.5</v>
      </c>
      <c r="CG19" s="76">
        <v>787753.04</v>
      </c>
      <c r="CH19" s="76">
        <v>783866.5</v>
      </c>
      <c r="CI19" s="76">
        <v>445958</v>
      </c>
      <c r="CJ19" s="76">
        <v>994642.69</v>
      </c>
      <c r="CK19" s="76">
        <v>555613.75</v>
      </c>
      <c r="CL19" s="76">
        <v>732530.75</v>
      </c>
      <c r="CM19" s="76">
        <v>619117.67000000004</v>
      </c>
      <c r="CN19" s="76">
        <v>1146935.8400000001</v>
      </c>
      <c r="CO19" s="76">
        <v>779157.84</v>
      </c>
      <c r="CP19" s="76">
        <v>784964.48</v>
      </c>
      <c r="CQ19" s="76">
        <v>939382.84</v>
      </c>
      <c r="CR19" s="76">
        <v>1147154.56</v>
      </c>
      <c r="CS19" s="76">
        <v>900819.48</v>
      </c>
      <c r="CT19" s="76">
        <v>964416.48</v>
      </c>
      <c r="CU19" s="76">
        <v>804629.8</v>
      </c>
      <c r="CV19" s="76">
        <v>815662.02</v>
      </c>
      <c r="CW19" s="76">
        <v>1216259.04</v>
      </c>
      <c r="CX19" s="76">
        <v>943038.84</v>
      </c>
      <c r="CY19" s="76">
        <v>1453274.1</v>
      </c>
      <c r="CZ19" s="76">
        <v>1070519.42</v>
      </c>
      <c r="DA19" s="76">
        <v>1412400.2899999998</v>
      </c>
      <c r="DB19" s="76">
        <v>824184.75</v>
      </c>
      <c r="DC19" s="76">
        <v>867299.94000000006</v>
      </c>
      <c r="DD19" s="76">
        <v>842751.39999999991</v>
      </c>
      <c r="DE19" s="76">
        <v>1368051.7700000003</v>
      </c>
      <c r="DF19" s="76">
        <v>1120476.7400000002</v>
      </c>
      <c r="DG19" s="76">
        <v>896179.28</v>
      </c>
      <c r="DH19" s="76">
        <v>889089.68000000017</v>
      </c>
      <c r="DI19" s="76">
        <v>1013907.5100000001</v>
      </c>
      <c r="DJ19" s="76">
        <v>652727.28000000014</v>
      </c>
      <c r="DK19" s="76">
        <v>918305.43000000028</v>
      </c>
      <c r="DL19" s="76">
        <v>1407490.2199999997</v>
      </c>
      <c r="DM19" s="76">
        <v>830263.55000000016</v>
      </c>
      <c r="DN19" s="76">
        <v>1687044.4600000002</v>
      </c>
      <c r="DO19" s="76">
        <v>1432020.4899999998</v>
      </c>
      <c r="DP19" s="76">
        <v>1449913.03</v>
      </c>
      <c r="DQ19" s="76">
        <v>1179467.47</v>
      </c>
      <c r="DR19" s="76">
        <v>720052.63</v>
      </c>
      <c r="DS19" s="76">
        <v>419391.37</v>
      </c>
      <c r="DT19" s="76">
        <v>1179932.55</v>
      </c>
      <c r="DU19" s="76">
        <v>1177805.3799999999</v>
      </c>
      <c r="DV19" s="76">
        <v>987876.51</v>
      </c>
      <c r="DW19" s="76">
        <v>837673.53</v>
      </c>
      <c r="DX19" s="76">
        <v>991339.22</v>
      </c>
      <c r="DY19" s="76">
        <v>789038.73</v>
      </c>
      <c r="DZ19" s="76">
        <v>1563177.9200000002</v>
      </c>
      <c r="EA19" s="3"/>
      <c r="EB19" s="3"/>
      <c r="EC19" s="3"/>
      <c r="ED19" s="3"/>
      <c r="EE19" s="3"/>
    </row>
    <row r="20" spans="1:135" x14ac:dyDescent="0.35">
      <c r="A20" s="11" t="s">
        <v>16</v>
      </c>
      <c r="B20" s="1" t="s">
        <v>0</v>
      </c>
      <c r="C20" s="1" t="s">
        <v>9</v>
      </c>
      <c r="D20" s="76">
        <v>12599.6</v>
      </c>
      <c r="E20" s="76">
        <v>12599.6</v>
      </c>
      <c r="F20" s="76">
        <v>12734.12</v>
      </c>
      <c r="G20" s="76">
        <v>16904.96</v>
      </c>
      <c r="H20" s="76">
        <v>17039.5</v>
      </c>
      <c r="I20" s="76">
        <v>17040</v>
      </c>
      <c r="J20" s="76">
        <v>17040</v>
      </c>
      <c r="K20" s="76">
        <v>17040</v>
      </c>
      <c r="L20" s="76">
        <v>40896</v>
      </c>
      <c r="M20" s="76">
        <v>64752</v>
      </c>
      <c r="N20" s="76">
        <v>64752</v>
      </c>
      <c r="O20" s="76">
        <v>39192</v>
      </c>
      <c r="P20" s="76">
        <v>39192</v>
      </c>
      <c r="Q20" s="76">
        <v>35784</v>
      </c>
      <c r="R20" s="76">
        <v>32376</v>
      </c>
      <c r="S20" s="76">
        <v>24314.31</v>
      </c>
      <c r="T20" s="76">
        <v>35238.28</v>
      </c>
      <c r="U20" s="76">
        <v>37926</v>
      </c>
      <c r="V20" s="76">
        <v>37926</v>
      </c>
      <c r="W20" s="76">
        <v>37926</v>
      </c>
      <c r="X20" s="76">
        <v>35819</v>
      </c>
      <c r="Y20" s="76">
        <v>35819</v>
      </c>
      <c r="Z20" s="76">
        <v>35819</v>
      </c>
      <c r="AA20" s="76">
        <v>33712</v>
      </c>
      <c r="AB20" s="76">
        <v>33712</v>
      </c>
      <c r="AC20" s="76">
        <v>33712</v>
      </c>
      <c r="AD20" s="76">
        <v>29498</v>
      </c>
      <c r="AE20" s="76">
        <v>27391</v>
      </c>
      <c r="AF20" s="76">
        <v>27391</v>
      </c>
      <c r="AG20" s="76">
        <v>25284</v>
      </c>
      <c r="AH20" s="76">
        <v>18963</v>
      </c>
      <c r="AI20" s="76">
        <v>18963</v>
      </c>
      <c r="AJ20" s="76">
        <v>18963</v>
      </c>
      <c r="AK20" s="76">
        <v>12642</v>
      </c>
      <c r="AL20" s="76">
        <v>12642</v>
      </c>
      <c r="AM20" s="76">
        <v>12642</v>
      </c>
      <c r="AN20" s="76">
        <v>13510.55</v>
      </c>
      <c r="AO20" s="76">
        <v>15648</v>
      </c>
      <c r="AP20" s="76">
        <v>13040</v>
      </c>
      <c r="AQ20" s="76">
        <v>13040</v>
      </c>
      <c r="AR20" s="76">
        <v>52160</v>
      </c>
      <c r="AS20" s="76">
        <v>13040</v>
      </c>
      <c r="AT20" s="76">
        <v>13040</v>
      </c>
      <c r="AU20" s="76">
        <v>13040</v>
      </c>
      <c r="AV20" s="76">
        <v>13040</v>
      </c>
      <c r="AW20" s="76">
        <v>13040</v>
      </c>
      <c r="AX20" s="76">
        <v>13040</v>
      </c>
      <c r="AY20" s="76">
        <v>13040</v>
      </c>
      <c r="AZ20" s="76">
        <v>8033.58</v>
      </c>
      <c r="BA20" s="76">
        <v>8256</v>
      </c>
      <c r="BB20" s="76">
        <v>8256</v>
      </c>
      <c r="BC20" s="76">
        <v>8256</v>
      </c>
      <c r="BD20" s="76">
        <v>8256</v>
      </c>
      <c r="BE20" s="76">
        <v>8256</v>
      </c>
      <c r="BF20" s="76">
        <v>8347.7199999999993</v>
      </c>
      <c r="BG20" s="76">
        <v>9238.56</v>
      </c>
      <c r="BH20" s="76">
        <v>9357</v>
      </c>
      <c r="BI20" s="76">
        <v>9357</v>
      </c>
      <c r="BJ20" s="76">
        <v>9357</v>
      </c>
      <c r="BK20" s="76">
        <v>12476</v>
      </c>
      <c r="BL20" s="76">
        <v>12476</v>
      </c>
      <c r="BM20" s="76">
        <v>12476</v>
      </c>
      <c r="BN20" s="76">
        <v>9357</v>
      </c>
      <c r="BO20" s="76">
        <v>9398.81</v>
      </c>
      <c r="BP20" s="76">
        <v>6424</v>
      </c>
      <c r="BQ20" s="76" t="s">
        <v>127</v>
      </c>
      <c r="BR20" s="76" t="s">
        <v>127</v>
      </c>
      <c r="BS20" s="76" t="s">
        <v>127</v>
      </c>
      <c r="BT20" s="76">
        <v>12848</v>
      </c>
      <c r="BU20" s="76">
        <v>12848</v>
      </c>
      <c r="BV20" s="76">
        <v>12848</v>
      </c>
      <c r="BW20" s="76">
        <v>12848</v>
      </c>
      <c r="BX20" s="76">
        <v>13287.21</v>
      </c>
      <c r="BY20" s="76">
        <v>13744</v>
      </c>
      <c r="BZ20" s="76">
        <v>13744</v>
      </c>
      <c r="CA20" s="76">
        <v>13744</v>
      </c>
      <c r="CB20" s="76">
        <v>13744</v>
      </c>
      <c r="CC20" s="76">
        <v>13744</v>
      </c>
      <c r="CD20" s="76">
        <v>13744</v>
      </c>
      <c r="CE20" s="76">
        <v>13744</v>
      </c>
      <c r="CF20" s="76">
        <v>13744</v>
      </c>
      <c r="CG20" s="76">
        <v>13744</v>
      </c>
      <c r="CH20" s="76">
        <v>13744</v>
      </c>
      <c r="CI20" s="76">
        <v>13744</v>
      </c>
      <c r="CJ20" s="76">
        <v>13882.06</v>
      </c>
      <c r="CK20" s="76">
        <v>14036</v>
      </c>
      <c r="CL20" s="76">
        <v>14036</v>
      </c>
      <c r="CM20" s="76">
        <v>15057.99</v>
      </c>
      <c r="CN20" s="76">
        <v>16128</v>
      </c>
      <c r="CO20" s="76">
        <v>44352</v>
      </c>
      <c r="CP20" s="76">
        <v>16128</v>
      </c>
      <c r="CQ20" s="76">
        <v>16128</v>
      </c>
      <c r="CR20" s="76">
        <v>16128</v>
      </c>
      <c r="CS20" s="76">
        <v>16128</v>
      </c>
      <c r="CT20" s="76">
        <v>16128</v>
      </c>
      <c r="CU20" s="76">
        <v>16128</v>
      </c>
      <c r="CV20" s="76">
        <v>1220747</v>
      </c>
      <c r="CW20" s="76">
        <v>1228961.81</v>
      </c>
      <c r="CX20" s="76">
        <v>285766.25</v>
      </c>
      <c r="CY20" s="76">
        <v>1383317.42</v>
      </c>
      <c r="CZ20" s="76">
        <v>1382768</v>
      </c>
      <c r="DA20" s="76">
        <v>1398889</v>
      </c>
      <c r="DB20" s="76">
        <v>1552571.86</v>
      </c>
      <c r="DC20" s="76">
        <v>1553514</v>
      </c>
      <c r="DD20" s="76">
        <v>1553522</v>
      </c>
      <c r="DE20" s="76">
        <v>1553513</v>
      </c>
      <c r="DF20" s="76">
        <v>1553509</v>
      </c>
      <c r="DG20" s="76">
        <v>1553509</v>
      </c>
      <c r="DH20" s="76">
        <v>1553509</v>
      </c>
      <c r="DI20" s="76">
        <v>2003480.64</v>
      </c>
      <c r="DJ20" s="76">
        <v>1387461</v>
      </c>
      <c r="DK20" s="76">
        <v>1543264.7</v>
      </c>
      <c r="DL20" s="76">
        <v>1543265</v>
      </c>
      <c r="DM20" s="76">
        <v>1543265</v>
      </c>
      <c r="DN20" s="76">
        <v>1721712.72</v>
      </c>
      <c r="DO20" s="76">
        <v>1721672</v>
      </c>
      <c r="DP20" s="76">
        <v>1721674</v>
      </c>
      <c r="DQ20" s="76">
        <v>1721674</v>
      </c>
      <c r="DR20" s="76">
        <v>1721674</v>
      </c>
      <c r="DS20" s="76">
        <v>1721674</v>
      </c>
      <c r="DT20" s="76">
        <v>15246</v>
      </c>
      <c r="DU20" s="76">
        <v>14454.66</v>
      </c>
      <c r="DV20" s="76">
        <v>13377</v>
      </c>
      <c r="DW20" s="76">
        <v>14221.04</v>
      </c>
      <c r="DX20" s="76">
        <v>10164</v>
      </c>
      <c r="DY20" s="76">
        <v>15246</v>
      </c>
      <c r="DZ20" s="76">
        <v>16090.03</v>
      </c>
      <c r="EA20" s="3"/>
      <c r="EB20" s="3"/>
      <c r="EC20" s="3"/>
      <c r="ED20" s="3"/>
      <c r="EE20" s="3"/>
    </row>
    <row r="21" spans="1:135" x14ac:dyDescent="0.35">
      <c r="A21" s="11" t="s">
        <v>16</v>
      </c>
      <c r="B21" s="1" t="s">
        <v>48</v>
      </c>
      <c r="C21" s="1" t="s">
        <v>1</v>
      </c>
      <c r="D21" s="76">
        <v>1276384.94</v>
      </c>
      <c r="E21" s="76">
        <v>1263579.8600000001</v>
      </c>
      <c r="F21" s="76">
        <v>1255944.6399999999</v>
      </c>
      <c r="G21" s="76">
        <v>1844035.38</v>
      </c>
      <c r="H21" s="76">
        <v>2157915.9900000002</v>
      </c>
      <c r="I21" s="76">
        <v>2106580</v>
      </c>
      <c r="J21" s="76">
        <v>2116855.89</v>
      </c>
      <c r="K21" s="76">
        <v>2184384</v>
      </c>
      <c r="L21" s="76">
        <v>2196128</v>
      </c>
      <c r="M21" s="76">
        <v>2199064</v>
      </c>
      <c r="N21" s="76">
        <v>2257783.7400000002</v>
      </c>
      <c r="O21" s="76">
        <v>2354672</v>
      </c>
      <c r="P21" s="76">
        <v>2345863.94</v>
      </c>
      <c r="Q21" s="76">
        <v>2313567.94</v>
      </c>
      <c r="R21" s="76">
        <v>2408988</v>
      </c>
      <c r="S21" s="76">
        <v>2414681.17</v>
      </c>
      <c r="T21" s="76">
        <v>4621816.72</v>
      </c>
      <c r="U21" s="76">
        <v>6451983</v>
      </c>
      <c r="V21" s="76">
        <v>6455934</v>
      </c>
      <c r="W21" s="76">
        <v>6669288</v>
      </c>
      <c r="X21" s="76">
        <v>6649533</v>
      </c>
      <c r="Y21" s="76">
        <v>6590268</v>
      </c>
      <c r="Z21" s="76">
        <v>6874740</v>
      </c>
      <c r="AA21" s="76">
        <v>6661386</v>
      </c>
      <c r="AB21" s="76">
        <v>6819426</v>
      </c>
      <c r="AC21" s="76">
        <v>6772014</v>
      </c>
      <c r="AD21" s="76">
        <v>6807573</v>
      </c>
      <c r="AE21" s="76">
        <v>6890544</v>
      </c>
      <c r="AF21" s="76">
        <v>6835229.5199999996</v>
      </c>
      <c r="AG21" s="76">
        <v>6851034</v>
      </c>
      <c r="AH21" s="76">
        <v>6930054</v>
      </c>
      <c r="AI21" s="76">
        <v>6977466</v>
      </c>
      <c r="AJ21" s="76">
        <v>6851033.8200000003</v>
      </c>
      <c r="AK21" s="76">
        <v>6997221</v>
      </c>
      <c r="AL21" s="76">
        <v>6965613</v>
      </c>
      <c r="AM21" s="76">
        <v>6945858.3200000003</v>
      </c>
      <c r="AN21" s="76">
        <v>6651489.6399999997</v>
      </c>
      <c r="AO21" s="76">
        <v>5233660</v>
      </c>
      <c r="AP21" s="76">
        <v>5460160</v>
      </c>
      <c r="AQ21" s="76">
        <v>5315200</v>
      </c>
      <c r="AR21" s="76">
        <v>5463180</v>
      </c>
      <c r="AS21" s="76">
        <v>5281979.5199999996</v>
      </c>
      <c r="AT21" s="76">
        <v>5484320</v>
      </c>
      <c r="AU21" s="76">
        <v>5568880</v>
      </c>
      <c r="AV21" s="76">
        <v>5583980</v>
      </c>
      <c r="AW21" s="76">
        <v>5635320</v>
      </c>
      <c r="AX21" s="76">
        <v>5840680</v>
      </c>
      <c r="AY21" s="76">
        <v>5716860</v>
      </c>
      <c r="AZ21" s="76">
        <v>5955454.5700000003</v>
      </c>
      <c r="BA21" s="76">
        <v>6048936.6799999997</v>
      </c>
      <c r="BB21" s="76">
        <v>6201912.5499999998</v>
      </c>
      <c r="BC21" s="76">
        <v>6221034.4900000002</v>
      </c>
      <c r="BD21" s="76">
        <v>6303896.2300000004</v>
      </c>
      <c r="BE21" s="76">
        <v>6141359.7400000002</v>
      </c>
      <c r="BF21" s="76">
        <v>6211226.5599999996</v>
      </c>
      <c r="BG21" s="76">
        <v>6283231.4299999997</v>
      </c>
      <c r="BH21" s="76">
        <v>6434039</v>
      </c>
      <c r="BI21" s="76">
        <v>6319487</v>
      </c>
      <c r="BJ21" s="76">
        <v>6325851</v>
      </c>
      <c r="BK21" s="76">
        <v>6236755</v>
      </c>
      <c r="BL21" s="76">
        <v>6539019</v>
      </c>
      <c r="BM21" s="76">
        <v>6236932</v>
      </c>
      <c r="BN21" s="76">
        <v>6618772</v>
      </c>
      <c r="BO21" s="76">
        <v>6701685.5099999998</v>
      </c>
      <c r="BP21" s="76">
        <v>6162338.1399999997</v>
      </c>
      <c r="BQ21" s="76">
        <v>2248020</v>
      </c>
      <c r="BR21" s="76">
        <v>2324150.37</v>
      </c>
      <c r="BS21" s="76">
        <v>2244340</v>
      </c>
      <c r="BT21" s="76">
        <v>2219729.52</v>
      </c>
      <c r="BU21" s="76">
        <v>2256749.7400000002</v>
      </c>
      <c r="BV21" s="76">
        <v>2297239.7599999998</v>
      </c>
      <c r="BW21" s="76">
        <v>2319549.89</v>
      </c>
      <c r="BX21" s="76">
        <v>2293628.46</v>
      </c>
      <c r="BY21" s="76">
        <v>2491242.46</v>
      </c>
      <c r="BZ21" s="76">
        <v>2433970.4700000002</v>
      </c>
      <c r="CA21" s="76">
        <v>2516532.59</v>
      </c>
      <c r="CB21" s="76">
        <v>2459262.36</v>
      </c>
      <c r="CC21" s="76">
        <v>2473038</v>
      </c>
      <c r="CD21" s="76">
        <v>2478690.11</v>
      </c>
      <c r="CE21" s="76">
        <v>2480172</v>
      </c>
      <c r="CF21" s="76">
        <v>2515842</v>
      </c>
      <c r="CG21" s="76">
        <v>2454818.59</v>
      </c>
      <c r="CH21" s="76">
        <v>2414735.84</v>
      </c>
      <c r="CI21" s="76">
        <v>2526911.63</v>
      </c>
      <c r="CJ21" s="76">
        <v>2489372.65</v>
      </c>
      <c r="CK21" s="76">
        <v>2599356.5</v>
      </c>
      <c r="CL21" s="76">
        <v>2571997</v>
      </c>
      <c r="CM21" s="76">
        <v>2685805.92</v>
      </c>
      <c r="CN21" s="76">
        <v>2884577.94</v>
      </c>
      <c r="CO21" s="76">
        <v>2945463.51</v>
      </c>
      <c r="CP21" s="76">
        <v>2975946</v>
      </c>
      <c r="CQ21" s="76">
        <v>2948310.36</v>
      </c>
      <c r="CR21" s="76">
        <v>3021630</v>
      </c>
      <c r="CS21" s="76">
        <v>2952821.88</v>
      </c>
      <c r="CT21" s="76">
        <v>3006683.87</v>
      </c>
      <c r="CU21" s="76">
        <v>3067878</v>
      </c>
      <c r="CV21" s="76">
        <v>2988244.08</v>
      </c>
      <c r="CW21" s="76">
        <v>3008658.33</v>
      </c>
      <c r="CX21" s="76">
        <v>2974254</v>
      </c>
      <c r="CY21" s="76">
        <v>3015016.97</v>
      </c>
      <c r="CZ21" s="76">
        <v>3150908.74</v>
      </c>
      <c r="DA21" s="76">
        <v>3172740.14</v>
      </c>
      <c r="DB21" s="76">
        <v>3186129.2200000016</v>
      </c>
      <c r="DC21" s="76">
        <v>3315408.1</v>
      </c>
      <c r="DD21" s="76">
        <v>3309480.19</v>
      </c>
      <c r="DE21" s="76">
        <v>3393802</v>
      </c>
      <c r="DF21" s="76">
        <v>3424551.1</v>
      </c>
      <c r="DG21" s="76">
        <v>3435646</v>
      </c>
      <c r="DH21" s="76">
        <v>3350690</v>
      </c>
      <c r="DI21" s="76">
        <v>3295849</v>
      </c>
      <c r="DJ21" s="76">
        <v>3421866.58</v>
      </c>
      <c r="DK21" s="76">
        <v>3506641.5900000003</v>
      </c>
      <c r="DL21" s="76">
        <v>3443167.86</v>
      </c>
      <c r="DM21" s="76">
        <v>3477742.74</v>
      </c>
      <c r="DN21" s="76">
        <v>3460674.5399999991</v>
      </c>
      <c r="DO21" s="76">
        <v>3880756.13</v>
      </c>
      <c r="DP21" s="76">
        <v>3842517.9</v>
      </c>
      <c r="DQ21" s="76">
        <v>3854369.96</v>
      </c>
      <c r="DR21" s="76">
        <v>3887519.62</v>
      </c>
      <c r="DS21" s="76">
        <v>3865404.14</v>
      </c>
      <c r="DT21" s="76">
        <v>3705247.48</v>
      </c>
      <c r="DU21" s="76">
        <v>3783353.21</v>
      </c>
      <c r="DV21" s="76">
        <v>3594734.28</v>
      </c>
      <c r="DW21" s="76">
        <v>3609172.74</v>
      </c>
      <c r="DX21" s="76">
        <v>3817032</v>
      </c>
      <c r="DY21" s="76">
        <v>3921562.66</v>
      </c>
      <c r="DZ21" s="76">
        <v>3990929.6799999997</v>
      </c>
      <c r="EA21" s="3"/>
      <c r="EB21" s="3"/>
      <c r="EC21" s="3"/>
      <c r="ED21" s="3"/>
      <c r="EE21" s="3"/>
    </row>
    <row r="22" spans="1:135" x14ac:dyDescent="0.35">
      <c r="A22" s="11" t="s">
        <v>16</v>
      </c>
      <c r="B22" s="1" t="s">
        <v>48</v>
      </c>
      <c r="C22" s="1" t="s">
        <v>2</v>
      </c>
      <c r="D22" s="76">
        <v>295279.5</v>
      </c>
      <c r="E22" s="76">
        <v>304203.86</v>
      </c>
      <c r="F22" s="76">
        <v>338907.46</v>
      </c>
      <c r="G22" s="76">
        <v>464426.01</v>
      </c>
      <c r="H22" s="76">
        <v>523801.44</v>
      </c>
      <c r="I22" s="76">
        <v>544648.29</v>
      </c>
      <c r="J22" s="76">
        <v>555098.25</v>
      </c>
      <c r="K22" s="76">
        <v>524460.38</v>
      </c>
      <c r="L22" s="76">
        <v>493073.55</v>
      </c>
      <c r="M22" s="76">
        <v>531923.25</v>
      </c>
      <c r="N22" s="76">
        <v>513479.46</v>
      </c>
      <c r="O22" s="76">
        <v>506357.51</v>
      </c>
      <c r="P22" s="76">
        <v>505798.47</v>
      </c>
      <c r="Q22" s="76">
        <v>520768.42</v>
      </c>
      <c r="R22" s="76">
        <v>475000.61</v>
      </c>
      <c r="S22" s="76">
        <v>515944.41</v>
      </c>
      <c r="T22" s="76">
        <v>1098902.93</v>
      </c>
      <c r="U22" s="76">
        <v>1391815.28</v>
      </c>
      <c r="V22" s="76">
        <v>1401020.28</v>
      </c>
      <c r="W22" s="76">
        <v>1560045.12</v>
      </c>
      <c r="X22" s="76">
        <v>1474474.76</v>
      </c>
      <c r="Y22" s="76">
        <v>1512412.32</v>
      </c>
      <c r="Z22" s="76">
        <v>1392855.36</v>
      </c>
      <c r="AA22" s="76">
        <v>1578215.96</v>
      </c>
      <c r="AB22" s="76">
        <v>1538724.24</v>
      </c>
      <c r="AC22" s="76">
        <v>1466058.76</v>
      </c>
      <c r="AD22" s="76">
        <v>1531892.2</v>
      </c>
      <c r="AE22" s="76">
        <v>1374439.4</v>
      </c>
      <c r="AF22" s="76">
        <v>1484761.56</v>
      </c>
      <c r="AG22" s="76">
        <v>1555323.04</v>
      </c>
      <c r="AH22" s="76">
        <v>1483416.76</v>
      </c>
      <c r="AI22" s="76">
        <v>1459465.88</v>
      </c>
      <c r="AJ22" s="76">
        <v>1521348.36</v>
      </c>
      <c r="AK22" s="76">
        <v>1521874.36</v>
      </c>
      <c r="AL22" s="76">
        <v>1488706.5600000001</v>
      </c>
      <c r="AM22" s="76">
        <v>1615591.76</v>
      </c>
      <c r="AN22" s="76">
        <v>1426074.03</v>
      </c>
      <c r="AO22" s="76">
        <v>1405196.73</v>
      </c>
      <c r="AP22" s="76">
        <v>1347817.12</v>
      </c>
      <c r="AQ22" s="76">
        <v>1346911.12</v>
      </c>
      <c r="AR22" s="76">
        <v>1278055.48</v>
      </c>
      <c r="AS22" s="76">
        <v>1374392.85</v>
      </c>
      <c r="AT22" s="76">
        <v>1323053.3</v>
      </c>
      <c r="AU22" s="76">
        <v>1477072.13</v>
      </c>
      <c r="AV22" s="76">
        <v>1493078.04</v>
      </c>
      <c r="AW22" s="76">
        <v>1443550.49</v>
      </c>
      <c r="AX22" s="76">
        <v>1453818.34</v>
      </c>
      <c r="AY22" s="76">
        <v>1594851.53</v>
      </c>
      <c r="AZ22" s="76">
        <v>1529895.1</v>
      </c>
      <c r="BA22" s="76">
        <v>1703346.92</v>
      </c>
      <c r="BB22" s="76">
        <v>1634142.16</v>
      </c>
      <c r="BC22" s="76">
        <v>1536914.04</v>
      </c>
      <c r="BD22" s="76">
        <v>1517488.48</v>
      </c>
      <c r="BE22" s="76">
        <v>1632899.6</v>
      </c>
      <c r="BF22" s="76">
        <v>1566786.15</v>
      </c>
      <c r="BG22" s="76">
        <v>1543209.78</v>
      </c>
      <c r="BH22" s="76">
        <v>1493626.61</v>
      </c>
      <c r="BI22" s="76">
        <v>1582389.98</v>
      </c>
      <c r="BJ22" s="76">
        <v>1618335.8</v>
      </c>
      <c r="BK22" s="76">
        <v>1625019.71</v>
      </c>
      <c r="BL22" s="76">
        <v>1510168.52</v>
      </c>
      <c r="BM22" s="76">
        <v>1563924.31</v>
      </c>
      <c r="BN22" s="76">
        <v>1520976.58</v>
      </c>
      <c r="BO22" s="76">
        <v>1614292.63</v>
      </c>
      <c r="BP22" s="76">
        <v>2059181.49</v>
      </c>
      <c r="BQ22" s="76">
        <v>1973538.55</v>
      </c>
      <c r="BR22" s="76">
        <v>1771980.25</v>
      </c>
      <c r="BS22" s="76">
        <v>1738258.55</v>
      </c>
      <c r="BT22" s="76">
        <v>1775798.45</v>
      </c>
      <c r="BU22" s="76">
        <v>1898803.4</v>
      </c>
      <c r="BV22" s="76">
        <v>1834424</v>
      </c>
      <c r="BW22" s="76">
        <v>1770047.55</v>
      </c>
      <c r="BX22" s="76">
        <v>1828994.43</v>
      </c>
      <c r="BY22" s="76">
        <v>2074585.64</v>
      </c>
      <c r="BZ22" s="76">
        <v>1977826.16</v>
      </c>
      <c r="CA22" s="76">
        <v>1911406.56</v>
      </c>
      <c r="CB22" s="76">
        <v>1982746.08</v>
      </c>
      <c r="CC22" s="76">
        <v>1902796.56</v>
      </c>
      <c r="CD22" s="76">
        <v>2011426.34</v>
      </c>
      <c r="CE22" s="76">
        <v>1881422.76</v>
      </c>
      <c r="CF22" s="76">
        <v>1972865.96</v>
      </c>
      <c r="CG22" s="76">
        <v>1911834.77</v>
      </c>
      <c r="CH22" s="76">
        <v>2027845.84</v>
      </c>
      <c r="CI22" s="76">
        <v>1963886.36</v>
      </c>
      <c r="CJ22" s="76">
        <v>1754868.69</v>
      </c>
      <c r="CK22" s="76">
        <v>1950983.92</v>
      </c>
      <c r="CL22" s="76">
        <v>1927083.02</v>
      </c>
      <c r="CM22" s="76">
        <v>2019380.96</v>
      </c>
      <c r="CN22" s="76">
        <v>2161980.5</v>
      </c>
      <c r="CO22" s="76">
        <v>2100880.6800000002</v>
      </c>
      <c r="CP22" s="76">
        <v>2240469.54</v>
      </c>
      <c r="CQ22" s="76">
        <v>2267259.2400000002</v>
      </c>
      <c r="CR22" s="76">
        <v>2201460.02</v>
      </c>
      <c r="CS22" s="76">
        <v>2166210.44</v>
      </c>
      <c r="CT22" s="76">
        <v>2186420.14</v>
      </c>
      <c r="CU22" s="76">
        <v>2193940.38</v>
      </c>
      <c r="CV22" s="76">
        <v>1962702</v>
      </c>
      <c r="CW22" s="76">
        <v>2058581.16</v>
      </c>
      <c r="CX22" s="76">
        <v>2264909.7200000002</v>
      </c>
      <c r="CY22" s="76">
        <v>2271023.85</v>
      </c>
      <c r="CZ22" s="76">
        <v>2123264.5</v>
      </c>
      <c r="DA22" s="76">
        <v>2248828.3500000006</v>
      </c>
      <c r="DB22" s="76">
        <v>2388263.7300000004</v>
      </c>
      <c r="DC22" s="76">
        <v>2578191.1199999996</v>
      </c>
      <c r="DD22" s="76">
        <v>2633660.5199999972</v>
      </c>
      <c r="DE22" s="76">
        <v>2638931.6099999985</v>
      </c>
      <c r="DF22" s="76">
        <v>2404951.1399999978</v>
      </c>
      <c r="DG22" s="76">
        <v>2525376.42</v>
      </c>
      <c r="DH22" s="76">
        <v>2607776.7599999993</v>
      </c>
      <c r="DI22" s="76">
        <v>2719750.9799999991</v>
      </c>
      <c r="DJ22" s="76">
        <v>2470960.0799999991</v>
      </c>
      <c r="DK22" s="76">
        <v>2541236.9999999986</v>
      </c>
      <c r="DL22" s="76">
        <v>2367970.6799999992</v>
      </c>
      <c r="DM22" s="76">
        <v>2533824.4199999981</v>
      </c>
      <c r="DN22" s="76">
        <v>2692680.6499999994</v>
      </c>
      <c r="DO22" s="76">
        <v>2656583.0899999994</v>
      </c>
      <c r="DP22" s="76">
        <v>2694367.3799999994</v>
      </c>
      <c r="DQ22" s="76">
        <v>2804113.5399999986</v>
      </c>
      <c r="DR22" s="76">
        <v>2643935.919999999</v>
      </c>
      <c r="DS22" s="76">
        <v>2987385.819999998</v>
      </c>
      <c r="DT22" s="76">
        <v>2750147.6</v>
      </c>
      <c r="DU22" s="76">
        <v>2817807.32</v>
      </c>
      <c r="DV22" s="76">
        <v>2614065.7200000002</v>
      </c>
      <c r="DW22" s="76">
        <v>2583386.27</v>
      </c>
      <c r="DX22" s="76">
        <v>2837336.24</v>
      </c>
      <c r="DY22" s="76">
        <v>2889514.36</v>
      </c>
      <c r="DZ22" s="76">
        <v>3015901.5100000002</v>
      </c>
      <c r="EA22" s="3"/>
      <c r="EB22" s="3"/>
      <c r="EC22" s="3"/>
      <c r="ED22" s="3"/>
      <c r="EE22" s="3"/>
    </row>
    <row r="23" spans="1:135" x14ac:dyDescent="0.35">
      <c r="A23" s="11" t="s">
        <v>16</v>
      </c>
      <c r="B23" s="1" t="s">
        <v>48</v>
      </c>
      <c r="C23" s="1" t="s">
        <v>3</v>
      </c>
      <c r="D23" s="76">
        <v>386163.08</v>
      </c>
      <c r="E23" s="76">
        <v>393397.73</v>
      </c>
      <c r="F23" s="76">
        <v>404738.82</v>
      </c>
      <c r="G23" s="76">
        <v>575055.31999999995</v>
      </c>
      <c r="H23" s="76">
        <v>715267.57</v>
      </c>
      <c r="I23" s="76">
        <v>701978.88</v>
      </c>
      <c r="J23" s="76">
        <v>679988.96</v>
      </c>
      <c r="K23" s="76">
        <v>624949.13</v>
      </c>
      <c r="L23" s="76">
        <v>692567.93</v>
      </c>
      <c r="M23" s="76">
        <v>758827.74</v>
      </c>
      <c r="N23" s="76">
        <v>687560.76</v>
      </c>
      <c r="O23" s="76">
        <v>690162.91</v>
      </c>
      <c r="P23" s="76">
        <v>638669.09</v>
      </c>
      <c r="Q23" s="76">
        <v>702152.91</v>
      </c>
      <c r="R23" s="76">
        <v>662621.01</v>
      </c>
      <c r="S23" s="76">
        <v>676535.62</v>
      </c>
      <c r="T23" s="76">
        <v>1340965.94</v>
      </c>
      <c r="U23" s="76">
        <v>1848865.56</v>
      </c>
      <c r="V23" s="76">
        <v>1968362.28</v>
      </c>
      <c r="W23" s="76">
        <v>1773050.6</v>
      </c>
      <c r="X23" s="76">
        <v>1968338.6</v>
      </c>
      <c r="Y23" s="76">
        <v>1961751.76</v>
      </c>
      <c r="Z23" s="76">
        <v>1837012.8</v>
      </c>
      <c r="AA23" s="76">
        <v>1739906.6</v>
      </c>
      <c r="AB23" s="76">
        <v>1608826.04</v>
      </c>
      <c r="AC23" s="76">
        <v>1735453.36</v>
      </c>
      <c r="AD23" s="76">
        <v>1753355.12</v>
      </c>
      <c r="AE23" s="76">
        <v>1843862.64</v>
      </c>
      <c r="AF23" s="76">
        <v>1756242.2</v>
      </c>
      <c r="AG23" s="76">
        <v>1719123.57</v>
      </c>
      <c r="AH23" s="76">
        <v>1625430.56</v>
      </c>
      <c r="AI23" s="76">
        <v>1773319.44</v>
      </c>
      <c r="AJ23" s="76">
        <v>1731221.57</v>
      </c>
      <c r="AK23" s="76">
        <v>1779386.2</v>
      </c>
      <c r="AL23" s="76">
        <v>1871244.24</v>
      </c>
      <c r="AM23" s="76">
        <v>1944387.84</v>
      </c>
      <c r="AN23" s="76">
        <v>1746490.43</v>
      </c>
      <c r="AO23" s="76">
        <v>1775445</v>
      </c>
      <c r="AP23" s="76">
        <v>1637733.88</v>
      </c>
      <c r="AQ23" s="76">
        <v>1733769.16</v>
      </c>
      <c r="AR23" s="76">
        <v>1545020.6</v>
      </c>
      <c r="AS23" s="76">
        <v>1879332.14</v>
      </c>
      <c r="AT23" s="76">
        <v>1722595.28</v>
      </c>
      <c r="AU23" s="76">
        <v>1901377.84</v>
      </c>
      <c r="AV23" s="76">
        <v>1882956.14</v>
      </c>
      <c r="AW23" s="76">
        <v>1640149.82</v>
      </c>
      <c r="AX23" s="76">
        <v>1761552.98</v>
      </c>
      <c r="AY23" s="76">
        <v>1913458.14</v>
      </c>
      <c r="AZ23" s="76">
        <v>1939733.97</v>
      </c>
      <c r="BA23" s="76">
        <v>2055862.34</v>
      </c>
      <c r="BB23" s="76">
        <v>1919063.53</v>
      </c>
      <c r="BC23" s="76">
        <v>1960196.11</v>
      </c>
      <c r="BD23" s="76">
        <v>1790874.65</v>
      </c>
      <c r="BE23" s="76">
        <v>1927357.53</v>
      </c>
      <c r="BF23" s="76">
        <v>2126418.91</v>
      </c>
      <c r="BG23" s="76">
        <v>2101872.0099999998</v>
      </c>
      <c r="BH23" s="76">
        <v>1948510.32</v>
      </c>
      <c r="BI23" s="76">
        <v>2090693.18</v>
      </c>
      <c r="BJ23" s="76">
        <v>1939606.32</v>
      </c>
      <c r="BK23" s="76">
        <v>2126633</v>
      </c>
      <c r="BL23" s="76">
        <v>1937068.14</v>
      </c>
      <c r="BM23" s="76">
        <v>2294581.62</v>
      </c>
      <c r="BN23" s="76">
        <v>1918302.26</v>
      </c>
      <c r="BO23" s="76">
        <v>1993659.8</v>
      </c>
      <c r="BP23" s="76">
        <v>2384251.2799999998</v>
      </c>
      <c r="BQ23" s="76">
        <v>2447703.2999999998</v>
      </c>
      <c r="BR23" s="76">
        <v>2213237.7000000002</v>
      </c>
      <c r="BS23" s="76">
        <v>2182983.6</v>
      </c>
      <c r="BT23" s="76">
        <v>2364952.1</v>
      </c>
      <c r="BU23" s="76">
        <v>2302880</v>
      </c>
      <c r="BV23" s="76">
        <v>2465704.2999999998</v>
      </c>
      <c r="BW23" s="76">
        <v>2528525</v>
      </c>
      <c r="BX23" s="76">
        <v>2245939.92</v>
      </c>
      <c r="BY23" s="76">
        <v>2799868.88</v>
      </c>
      <c r="BZ23" s="76">
        <v>2621520.16</v>
      </c>
      <c r="CA23" s="76">
        <v>2831848.96</v>
      </c>
      <c r="CB23" s="76">
        <v>2310716.37</v>
      </c>
      <c r="CC23" s="76">
        <v>2535830.96</v>
      </c>
      <c r="CD23" s="76">
        <v>2349944.52</v>
      </c>
      <c r="CE23" s="76">
        <v>2603396.46</v>
      </c>
      <c r="CF23" s="76">
        <v>2357880.16</v>
      </c>
      <c r="CG23" s="76">
        <v>2532766.94</v>
      </c>
      <c r="CH23" s="76">
        <v>2482531.12</v>
      </c>
      <c r="CI23" s="76">
        <v>2240223.2000000002</v>
      </c>
      <c r="CJ23" s="76">
        <v>2191616.5099999998</v>
      </c>
      <c r="CK23" s="76">
        <v>2546935.2799999998</v>
      </c>
      <c r="CL23" s="76">
        <v>2442652.92</v>
      </c>
      <c r="CM23" s="76">
        <v>2699401.04</v>
      </c>
      <c r="CN23" s="76">
        <v>2966140.84</v>
      </c>
      <c r="CO23" s="76">
        <v>2878721.44</v>
      </c>
      <c r="CP23" s="76">
        <v>3007030.72</v>
      </c>
      <c r="CQ23" s="76">
        <v>2914441.44</v>
      </c>
      <c r="CR23" s="76">
        <v>2815272.4</v>
      </c>
      <c r="CS23" s="76">
        <v>2618344.2000000002</v>
      </c>
      <c r="CT23" s="76">
        <v>2948751.38</v>
      </c>
      <c r="CU23" s="76">
        <v>3155079.49</v>
      </c>
      <c r="CV23" s="76">
        <v>2780022.52</v>
      </c>
      <c r="CW23" s="76">
        <v>3038049.76</v>
      </c>
      <c r="CX23" s="76">
        <v>2809162.04</v>
      </c>
      <c r="CY23" s="76">
        <v>2896806.32</v>
      </c>
      <c r="CZ23" s="76">
        <v>3151874.8</v>
      </c>
      <c r="DA23" s="76">
        <v>2990745.9999999986</v>
      </c>
      <c r="DB23" s="76">
        <v>3176264.7099999976</v>
      </c>
      <c r="DC23" s="76">
        <v>2859191.0400000005</v>
      </c>
      <c r="DD23" s="76">
        <v>3249988.7999999989</v>
      </c>
      <c r="DE23" s="76">
        <v>2932597.4399999981</v>
      </c>
      <c r="DF23" s="76">
        <v>3257395.1999999979</v>
      </c>
      <c r="DG23" s="76">
        <v>3122192.6399999987</v>
      </c>
      <c r="DH23" s="76">
        <v>2875556.1599999983</v>
      </c>
      <c r="DI23" s="76">
        <v>3375147.8399999994</v>
      </c>
      <c r="DJ23" s="76">
        <v>3274064.959999999</v>
      </c>
      <c r="DK23" s="76">
        <v>3110042.879999998</v>
      </c>
      <c r="DL23" s="76">
        <v>3050361.5999999968</v>
      </c>
      <c r="DM23" s="76">
        <v>3029772.48</v>
      </c>
      <c r="DN23" s="76">
        <v>3587475.2599999993</v>
      </c>
      <c r="DO23" s="76">
        <v>3966724.1599999988</v>
      </c>
      <c r="DP23" s="76">
        <v>3768630.48</v>
      </c>
      <c r="DQ23" s="76">
        <v>3879465.6799999983</v>
      </c>
      <c r="DR23" s="76">
        <v>3982746.6799999992</v>
      </c>
      <c r="DS23" s="76">
        <v>3666608.5599999977</v>
      </c>
      <c r="DT23" s="76">
        <v>3572903.04</v>
      </c>
      <c r="DU23" s="76">
        <v>3408155.19</v>
      </c>
      <c r="DV23" s="76">
        <v>3272426.52</v>
      </c>
      <c r="DW23" s="76">
        <v>3441173.53</v>
      </c>
      <c r="DX23" s="76">
        <v>3660079.8</v>
      </c>
      <c r="DY23" s="76">
        <v>3673733.2</v>
      </c>
      <c r="DZ23" s="76">
        <v>3936514.74</v>
      </c>
      <c r="EA23" s="3"/>
      <c r="EB23" s="3"/>
      <c r="EC23" s="3"/>
      <c r="ED23" s="3"/>
      <c r="EE23" s="3"/>
    </row>
    <row r="24" spans="1:135" x14ac:dyDescent="0.35">
      <c r="A24" s="11" t="s">
        <v>16</v>
      </c>
      <c r="B24" s="1" t="s">
        <v>48</v>
      </c>
      <c r="C24" s="1" t="s">
        <v>4</v>
      </c>
      <c r="D24" s="76">
        <v>431488.9</v>
      </c>
      <c r="E24" s="76">
        <v>474337.33</v>
      </c>
      <c r="F24" s="76">
        <v>447594.62</v>
      </c>
      <c r="G24" s="76">
        <v>615010.9</v>
      </c>
      <c r="H24" s="76">
        <v>664827.93999999994</v>
      </c>
      <c r="I24" s="76">
        <v>683562.67</v>
      </c>
      <c r="J24" s="76">
        <v>725935.59</v>
      </c>
      <c r="K24" s="76">
        <v>614767.78</v>
      </c>
      <c r="L24" s="76">
        <v>630630.79</v>
      </c>
      <c r="M24" s="76">
        <v>617012.81000000006</v>
      </c>
      <c r="N24" s="76">
        <v>636945.77</v>
      </c>
      <c r="O24" s="76">
        <v>613095.82999999996</v>
      </c>
      <c r="P24" s="76">
        <v>662277.74</v>
      </c>
      <c r="Q24" s="76">
        <v>651813.74</v>
      </c>
      <c r="R24" s="76">
        <v>673112.71</v>
      </c>
      <c r="S24" s="76">
        <v>658439.54</v>
      </c>
      <c r="T24" s="76">
        <v>1134311.83</v>
      </c>
      <c r="U24" s="76">
        <v>1750789.92</v>
      </c>
      <c r="V24" s="76">
        <v>1581347.36</v>
      </c>
      <c r="W24" s="76">
        <v>1568980.48</v>
      </c>
      <c r="X24" s="76">
        <v>1503721.2</v>
      </c>
      <c r="Y24" s="76">
        <v>1502938.08</v>
      </c>
      <c r="Z24" s="76">
        <v>1450577.56</v>
      </c>
      <c r="AA24" s="76">
        <v>1668979.28</v>
      </c>
      <c r="AB24" s="76">
        <v>1514001.72</v>
      </c>
      <c r="AC24" s="76">
        <v>1587402.24</v>
      </c>
      <c r="AD24" s="76">
        <v>1627653</v>
      </c>
      <c r="AE24" s="76">
        <v>1528454.96</v>
      </c>
      <c r="AF24" s="76">
        <v>1457696.2</v>
      </c>
      <c r="AG24" s="76">
        <v>1366113.4</v>
      </c>
      <c r="AH24" s="76">
        <v>1407685.04</v>
      </c>
      <c r="AI24" s="76">
        <v>1396370.16</v>
      </c>
      <c r="AJ24" s="76">
        <v>1504521.96</v>
      </c>
      <c r="AK24" s="76">
        <v>1382688.28</v>
      </c>
      <c r="AL24" s="76">
        <v>1418748.68</v>
      </c>
      <c r="AM24" s="76">
        <v>1521885.84</v>
      </c>
      <c r="AN24" s="76">
        <v>1751873.84</v>
      </c>
      <c r="AO24" s="76">
        <v>1754306.3</v>
      </c>
      <c r="AP24" s="76">
        <v>1539887.56</v>
      </c>
      <c r="AQ24" s="76">
        <v>1846717.58</v>
      </c>
      <c r="AR24" s="76">
        <v>1796887.85</v>
      </c>
      <c r="AS24" s="76">
        <v>1924331.04</v>
      </c>
      <c r="AT24" s="76">
        <v>1721992.48</v>
      </c>
      <c r="AU24" s="76">
        <v>1597871.11</v>
      </c>
      <c r="AV24" s="76">
        <v>1630184.75</v>
      </c>
      <c r="AW24" s="76">
        <v>1641057.14</v>
      </c>
      <c r="AX24" s="76">
        <v>1514217.74</v>
      </c>
      <c r="AY24" s="76">
        <v>1740414.12</v>
      </c>
      <c r="AZ24" s="76">
        <v>1876541.34</v>
      </c>
      <c r="BA24" s="76">
        <v>1682034</v>
      </c>
      <c r="BB24" s="76">
        <v>1630365.3</v>
      </c>
      <c r="BC24" s="76">
        <v>1823958</v>
      </c>
      <c r="BD24" s="76">
        <v>1855532.8</v>
      </c>
      <c r="BE24" s="76">
        <v>1970038.3</v>
      </c>
      <c r="BF24" s="76">
        <v>1513754.06</v>
      </c>
      <c r="BG24" s="76">
        <v>1613943.99</v>
      </c>
      <c r="BH24" s="76">
        <v>1583219.83</v>
      </c>
      <c r="BI24" s="76">
        <v>1649373.38</v>
      </c>
      <c r="BJ24" s="76">
        <v>1787084.57</v>
      </c>
      <c r="BK24" s="76">
        <v>1715208.93</v>
      </c>
      <c r="BL24" s="76">
        <v>1756552.75</v>
      </c>
      <c r="BM24" s="76">
        <v>1993179.13</v>
      </c>
      <c r="BN24" s="76">
        <v>1672275.11</v>
      </c>
      <c r="BO24" s="76">
        <v>1576590.46</v>
      </c>
      <c r="BP24" s="76">
        <v>2094039.89</v>
      </c>
      <c r="BQ24" s="76">
        <v>2413318.9500000002</v>
      </c>
      <c r="BR24" s="76">
        <v>1960153</v>
      </c>
      <c r="BS24" s="76">
        <v>1740656.95</v>
      </c>
      <c r="BT24" s="76">
        <v>1739502.25</v>
      </c>
      <c r="BU24" s="76">
        <v>1914956.15</v>
      </c>
      <c r="BV24" s="76">
        <v>2270811.9</v>
      </c>
      <c r="BW24" s="76">
        <v>2078900.1</v>
      </c>
      <c r="BX24" s="76">
        <v>2085867.78</v>
      </c>
      <c r="BY24" s="76">
        <v>2596102.2400000002</v>
      </c>
      <c r="BZ24" s="76">
        <v>2457113.44</v>
      </c>
      <c r="CA24" s="76">
        <v>2385363.7999999998</v>
      </c>
      <c r="CB24" s="76">
        <v>2065156.08</v>
      </c>
      <c r="CC24" s="76">
        <v>2045886.08</v>
      </c>
      <c r="CD24" s="76">
        <v>2328112.9500000002</v>
      </c>
      <c r="CE24" s="76">
        <v>1986713.08</v>
      </c>
      <c r="CF24" s="76">
        <v>2024167.84</v>
      </c>
      <c r="CG24" s="76">
        <v>2419862.87</v>
      </c>
      <c r="CH24" s="76">
        <v>2413243.7999999998</v>
      </c>
      <c r="CI24" s="76">
        <v>2390283.44</v>
      </c>
      <c r="CJ24" s="76">
        <v>2225812.4</v>
      </c>
      <c r="CK24" s="76">
        <v>2473775.56</v>
      </c>
      <c r="CL24" s="76">
        <v>2366560.52</v>
      </c>
      <c r="CM24" s="76">
        <v>2655094.92</v>
      </c>
      <c r="CN24" s="76">
        <v>2596257.3199999998</v>
      </c>
      <c r="CO24" s="76">
        <v>2564767.3199999998</v>
      </c>
      <c r="CP24" s="76">
        <v>2834544.98</v>
      </c>
      <c r="CQ24" s="76">
        <v>2990113.72</v>
      </c>
      <c r="CR24" s="76">
        <v>2911624.26</v>
      </c>
      <c r="CS24" s="76">
        <v>2968963.54</v>
      </c>
      <c r="CT24" s="76">
        <v>2601897.5</v>
      </c>
      <c r="CU24" s="76">
        <v>2566647.5</v>
      </c>
      <c r="CV24" s="76">
        <v>2471238.04</v>
      </c>
      <c r="CW24" s="76">
        <v>3006093.18</v>
      </c>
      <c r="CX24" s="76">
        <v>2878724.26</v>
      </c>
      <c r="CY24" s="76">
        <v>2599677.17</v>
      </c>
      <c r="CZ24" s="76">
        <v>2876809.3</v>
      </c>
      <c r="DA24" s="76">
        <v>2864989.6000000006</v>
      </c>
      <c r="DB24" s="76">
        <v>2682189.2999999998</v>
      </c>
      <c r="DC24" s="76">
        <v>3183709.6199999996</v>
      </c>
      <c r="DD24" s="76">
        <v>2870040.96</v>
      </c>
      <c r="DE24" s="76">
        <v>3363249.359999998</v>
      </c>
      <c r="DF24" s="76">
        <v>2968251.7799999993</v>
      </c>
      <c r="DG24" s="76">
        <v>2854717.6799999997</v>
      </c>
      <c r="DH24" s="76">
        <v>2824099.689999999</v>
      </c>
      <c r="DI24" s="76">
        <v>2889571.3200000003</v>
      </c>
      <c r="DJ24" s="76">
        <v>2764415.5800000005</v>
      </c>
      <c r="DK24" s="76">
        <v>3313092.1799999988</v>
      </c>
      <c r="DL24" s="76">
        <v>2896432.4999999995</v>
      </c>
      <c r="DM24" s="76">
        <v>3004695.06</v>
      </c>
      <c r="DN24" s="76">
        <v>3755740.91</v>
      </c>
      <c r="DO24" s="76">
        <v>3398858.0599999991</v>
      </c>
      <c r="DP24" s="76">
        <v>3792065.4699999993</v>
      </c>
      <c r="DQ24" s="76">
        <v>3869154.9999999986</v>
      </c>
      <c r="DR24" s="76">
        <v>3341331.4200000004</v>
      </c>
      <c r="DS24" s="76">
        <v>3674636.899999999</v>
      </c>
      <c r="DT24" s="76">
        <v>3859079.64</v>
      </c>
      <c r="DU24" s="76">
        <v>3673903.14</v>
      </c>
      <c r="DV24" s="76">
        <v>3443535.36</v>
      </c>
      <c r="DW24" s="76">
        <v>3251637.14</v>
      </c>
      <c r="DX24" s="76">
        <v>3471212.42</v>
      </c>
      <c r="DY24" s="76">
        <v>3376324.06</v>
      </c>
      <c r="DZ24" s="76">
        <v>3618735.0999999996</v>
      </c>
      <c r="EA24" s="3"/>
      <c r="EB24" s="3"/>
      <c r="EC24" s="3"/>
      <c r="ED24" s="3"/>
      <c r="EE24" s="3"/>
    </row>
    <row r="25" spans="1:135" x14ac:dyDescent="0.35">
      <c r="A25" s="11" t="s">
        <v>16</v>
      </c>
      <c r="B25" s="1" t="s">
        <v>48</v>
      </c>
      <c r="C25" s="1" t="s">
        <v>5</v>
      </c>
      <c r="D25" s="76">
        <v>300309.28999999998</v>
      </c>
      <c r="E25" s="76">
        <v>303391.31</v>
      </c>
      <c r="F25" s="76">
        <v>393818.11</v>
      </c>
      <c r="G25" s="76">
        <v>486852.23</v>
      </c>
      <c r="H25" s="76">
        <v>481159.94</v>
      </c>
      <c r="I25" s="76">
        <v>524204.29</v>
      </c>
      <c r="J25" s="76">
        <v>538694.27</v>
      </c>
      <c r="K25" s="76">
        <v>491736.33</v>
      </c>
      <c r="L25" s="76">
        <v>492121.34</v>
      </c>
      <c r="M25" s="76">
        <v>513798.3</v>
      </c>
      <c r="N25" s="76">
        <v>539733.28</v>
      </c>
      <c r="O25" s="76">
        <v>471905.35</v>
      </c>
      <c r="P25" s="76">
        <v>477740.36</v>
      </c>
      <c r="Q25" s="76">
        <v>507694.3</v>
      </c>
      <c r="R25" s="76">
        <v>515818.31</v>
      </c>
      <c r="S25" s="76">
        <v>531053.37</v>
      </c>
      <c r="T25" s="76">
        <v>1058132.0900000001</v>
      </c>
      <c r="U25" s="76">
        <v>1292264.8</v>
      </c>
      <c r="V25" s="76">
        <v>1124418.24</v>
      </c>
      <c r="W25" s="76">
        <v>1163359.76</v>
      </c>
      <c r="X25" s="76">
        <v>1169671.76</v>
      </c>
      <c r="Y25" s="76">
        <v>1196766.6000000001</v>
      </c>
      <c r="Z25" s="76">
        <v>1042601.88</v>
      </c>
      <c r="AA25" s="76">
        <v>951311.68</v>
      </c>
      <c r="AB25" s="76">
        <v>1008143.04</v>
      </c>
      <c r="AC25" s="76">
        <v>939476.68</v>
      </c>
      <c r="AD25" s="76">
        <v>875281.32</v>
      </c>
      <c r="AE25" s="76">
        <v>1168876.92</v>
      </c>
      <c r="AF25" s="76">
        <v>893428.32</v>
      </c>
      <c r="AG25" s="76">
        <v>807403.96</v>
      </c>
      <c r="AH25" s="76">
        <v>958149.68</v>
      </c>
      <c r="AI25" s="76">
        <v>1001825.2</v>
      </c>
      <c r="AJ25" s="76">
        <v>943947.68</v>
      </c>
      <c r="AK25" s="76">
        <v>970779.52</v>
      </c>
      <c r="AL25" s="76">
        <v>967360.52</v>
      </c>
      <c r="AM25" s="76">
        <v>975250.52</v>
      </c>
      <c r="AN25" s="76">
        <v>1116882.3</v>
      </c>
      <c r="AO25" s="76">
        <v>1258728.32</v>
      </c>
      <c r="AP25" s="76">
        <v>1167826.68</v>
      </c>
      <c r="AQ25" s="76">
        <v>1176886.92</v>
      </c>
      <c r="AR25" s="76">
        <v>1057899.52</v>
      </c>
      <c r="AS25" s="76">
        <v>1116789.1599999999</v>
      </c>
      <c r="AT25" s="76">
        <v>1165712.92</v>
      </c>
      <c r="AU25" s="76">
        <v>1207690.56</v>
      </c>
      <c r="AV25" s="76">
        <v>1048839.52</v>
      </c>
      <c r="AW25" s="76">
        <v>1206784.56</v>
      </c>
      <c r="AX25" s="76">
        <v>1118299.1599999999</v>
      </c>
      <c r="AY25" s="76">
        <v>1220072.56</v>
      </c>
      <c r="AZ25" s="76">
        <v>1176694.81</v>
      </c>
      <c r="BA25" s="76">
        <v>1372447.29</v>
      </c>
      <c r="BB25" s="76">
        <v>1456653.9</v>
      </c>
      <c r="BC25" s="76">
        <v>1324603.55</v>
      </c>
      <c r="BD25" s="76">
        <v>1332581.68</v>
      </c>
      <c r="BE25" s="76">
        <v>1388716.29</v>
      </c>
      <c r="BF25" s="76">
        <v>1591707.53</v>
      </c>
      <c r="BG25" s="76">
        <v>1407578.6</v>
      </c>
      <c r="BH25" s="76">
        <v>1545621</v>
      </c>
      <c r="BI25" s="76">
        <v>1521769.12</v>
      </c>
      <c r="BJ25" s="76">
        <v>1480745.24</v>
      </c>
      <c r="BK25" s="76">
        <v>1648662.4</v>
      </c>
      <c r="BL25" s="76">
        <v>1429857.72</v>
      </c>
      <c r="BM25" s="76">
        <v>1468343.24</v>
      </c>
      <c r="BN25" s="76">
        <v>1479153.36</v>
      </c>
      <c r="BO25" s="76">
        <v>1042328.02</v>
      </c>
      <c r="BP25" s="76">
        <v>1790538.84</v>
      </c>
      <c r="BQ25" s="76">
        <v>1695351.2</v>
      </c>
      <c r="BR25" s="76">
        <v>1692290</v>
      </c>
      <c r="BS25" s="76">
        <v>1823673</v>
      </c>
      <c r="BT25" s="76">
        <v>1802605.2</v>
      </c>
      <c r="BU25" s="76">
        <v>1680034</v>
      </c>
      <c r="BV25" s="76">
        <v>1577756.2</v>
      </c>
      <c r="BW25" s="76">
        <v>1850485.8</v>
      </c>
      <c r="BX25" s="76">
        <v>1910356.03</v>
      </c>
      <c r="BY25" s="76">
        <v>1859748.48</v>
      </c>
      <c r="BZ25" s="76">
        <v>1770369.12</v>
      </c>
      <c r="CA25" s="76">
        <v>1502230.88</v>
      </c>
      <c r="CB25" s="76">
        <v>1826538.8</v>
      </c>
      <c r="CC25" s="76">
        <v>1761349.12</v>
      </c>
      <c r="CD25" s="76">
        <v>1589446.46</v>
      </c>
      <c r="CE25" s="76">
        <v>1444919.04</v>
      </c>
      <c r="CF25" s="76">
        <v>1714238.96</v>
      </c>
      <c r="CG25" s="76">
        <v>1814950.02</v>
      </c>
      <c r="CH25" s="76">
        <v>1985208</v>
      </c>
      <c r="CI25" s="76">
        <v>1980697.68</v>
      </c>
      <c r="CJ25" s="76">
        <v>2120612.35</v>
      </c>
      <c r="CK25" s="76">
        <v>1926537.48</v>
      </c>
      <c r="CL25" s="76">
        <v>1670590.08</v>
      </c>
      <c r="CM25" s="76">
        <v>1948846.51</v>
      </c>
      <c r="CN25" s="76">
        <v>2013463.68</v>
      </c>
      <c r="CO25" s="76">
        <v>1968814.16</v>
      </c>
      <c r="CP25" s="76">
        <v>1846144.88</v>
      </c>
      <c r="CQ25" s="76">
        <v>2215562</v>
      </c>
      <c r="CR25" s="76">
        <v>1929103.59</v>
      </c>
      <c r="CS25" s="76">
        <v>1931176.55</v>
      </c>
      <c r="CT25" s="76">
        <v>2357501.04</v>
      </c>
      <c r="CU25" s="76">
        <v>2464190.56</v>
      </c>
      <c r="CV25" s="76">
        <v>2024273.68</v>
      </c>
      <c r="CW25" s="76">
        <v>2220732.48</v>
      </c>
      <c r="CX25" s="76">
        <v>1990903.92</v>
      </c>
      <c r="CY25" s="76">
        <v>2360474.85</v>
      </c>
      <c r="CZ25" s="76">
        <v>1926652.6</v>
      </c>
      <c r="DA25" s="76">
        <v>1658609.4</v>
      </c>
      <c r="DB25" s="76">
        <v>1714580.1100000003</v>
      </c>
      <c r="DC25" s="76">
        <v>1986501.6</v>
      </c>
      <c r="DD25" s="76">
        <v>2470719.0000000005</v>
      </c>
      <c r="DE25" s="76">
        <v>2460681.4800000004</v>
      </c>
      <c r="DF25" s="76">
        <v>2600084.52</v>
      </c>
      <c r="DG25" s="76">
        <v>2686159.56</v>
      </c>
      <c r="DH25" s="76">
        <v>2309134.4400000004</v>
      </c>
      <c r="DI25" s="76">
        <v>2435337.48</v>
      </c>
      <c r="DJ25" s="76">
        <v>1991250.8400000003</v>
      </c>
      <c r="DK25" s="76">
        <v>2120096.64</v>
      </c>
      <c r="DL25" s="76">
        <v>2207747.4000000004</v>
      </c>
      <c r="DM25" s="76">
        <v>2358769.2000000002</v>
      </c>
      <c r="DN25" s="76">
        <v>2131439.0900000003</v>
      </c>
      <c r="DO25" s="76">
        <v>2532297.6800000002</v>
      </c>
      <c r="DP25" s="76">
        <v>2127245.56</v>
      </c>
      <c r="DQ25" s="76">
        <v>2568473.44</v>
      </c>
      <c r="DR25" s="76">
        <v>2360313.88</v>
      </c>
      <c r="DS25" s="76">
        <v>2434444.4000000004</v>
      </c>
      <c r="DT25" s="76">
        <v>2194855.84</v>
      </c>
      <c r="DU25" s="76">
        <v>2319680.62</v>
      </c>
      <c r="DV25" s="76">
        <v>2245979.4</v>
      </c>
      <c r="DW25" s="76">
        <v>2391187.58</v>
      </c>
      <c r="DX25" s="76">
        <v>2612355.44</v>
      </c>
      <c r="DY25" s="76">
        <v>2704871.72</v>
      </c>
      <c r="DZ25" s="76">
        <v>2401344.2200000007</v>
      </c>
      <c r="EA25" s="3"/>
      <c r="EB25" s="3"/>
      <c r="EC25" s="3"/>
      <c r="ED25" s="3"/>
      <c r="EE25" s="3"/>
    </row>
    <row r="26" spans="1:135" x14ac:dyDescent="0.35">
      <c r="A26" s="11" t="s">
        <v>16</v>
      </c>
      <c r="B26" s="1" t="s">
        <v>48</v>
      </c>
      <c r="C26" s="1" t="s">
        <v>6</v>
      </c>
      <c r="D26" s="76">
        <v>177391.73</v>
      </c>
      <c r="E26" s="76">
        <v>218658.69</v>
      </c>
      <c r="F26" s="76">
        <v>220802.71</v>
      </c>
      <c r="G26" s="76">
        <v>285863.78999999998</v>
      </c>
      <c r="H26" s="76">
        <v>211872.85</v>
      </c>
      <c r="I26" s="76">
        <v>351227.28</v>
      </c>
      <c r="J26" s="76">
        <v>262394.48</v>
      </c>
      <c r="K26" s="76">
        <v>292841.40000000002</v>
      </c>
      <c r="L26" s="76">
        <v>360122.26</v>
      </c>
      <c r="M26" s="76">
        <v>432077.12</v>
      </c>
      <c r="N26" s="76">
        <v>344045.28</v>
      </c>
      <c r="O26" s="76">
        <v>283034.42</v>
      </c>
      <c r="P26" s="76">
        <v>407789.16</v>
      </c>
      <c r="Q26" s="76">
        <v>432080.1</v>
      </c>
      <c r="R26" s="76">
        <v>320780.34000000003</v>
      </c>
      <c r="S26" s="76">
        <v>336551.24</v>
      </c>
      <c r="T26" s="76">
        <v>607345.81000000006</v>
      </c>
      <c r="U26" s="76">
        <v>615570.80000000005</v>
      </c>
      <c r="V26" s="76">
        <v>1030952.2</v>
      </c>
      <c r="W26" s="76">
        <v>734475.8</v>
      </c>
      <c r="X26" s="76">
        <v>997802.6</v>
      </c>
      <c r="Y26" s="76">
        <v>929142.2</v>
      </c>
      <c r="Z26" s="76">
        <v>981490.8</v>
      </c>
      <c r="AA26" s="76">
        <v>1120126.6000000001</v>
      </c>
      <c r="AB26" s="76">
        <v>920457.4</v>
      </c>
      <c r="AC26" s="76">
        <v>893888.6</v>
      </c>
      <c r="AD26" s="76">
        <v>865221.6</v>
      </c>
      <c r="AE26" s="76">
        <v>841540</v>
      </c>
      <c r="AF26" s="76">
        <v>943087</v>
      </c>
      <c r="AG26" s="76">
        <v>950451</v>
      </c>
      <c r="AH26" s="76">
        <v>875478.6</v>
      </c>
      <c r="AI26" s="76">
        <v>829442</v>
      </c>
      <c r="AJ26" s="76">
        <v>894946.4</v>
      </c>
      <c r="AK26" s="76">
        <v>801032.2</v>
      </c>
      <c r="AL26" s="76">
        <v>1040420.2</v>
      </c>
      <c r="AM26" s="76">
        <v>907570.4</v>
      </c>
      <c r="AN26" s="76">
        <v>725437.4</v>
      </c>
      <c r="AO26" s="76">
        <v>1116185.3999999999</v>
      </c>
      <c r="AP26" s="76">
        <v>791537.35</v>
      </c>
      <c r="AQ26" s="76">
        <v>863111.05</v>
      </c>
      <c r="AR26" s="76">
        <v>812375.2</v>
      </c>
      <c r="AS26" s="76">
        <v>1056993.8500000001</v>
      </c>
      <c r="AT26" s="76">
        <v>796067.35</v>
      </c>
      <c r="AU26" s="76">
        <v>811167.2</v>
      </c>
      <c r="AV26" s="76">
        <v>1108635.3999999999</v>
      </c>
      <c r="AW26" s="76">
        <v>1116789.3999999999</v>
      </c>
      <c r="AX26" s="76">
        <v>766471.5</v>
      </c>
      <c r="AY26" s="76">
        <v>858580.9</v>
      </c>
      <c r="AZ26" s="76">
        <v>967574.27</v>
      </c>
      <c r="BA26" s="76">
        <v>945405.4</v>
      </c>
      <c r="BB26" s="76">
        <v>650365.16</v>
      </c>
      <c r="BC26" s="76">
        <v>818459.2</v>
      </c>
      <c r="BD26" s="76">
        <v>846209.04</v>
      </c>
      <c r="BE26" s="76">
        <v>907447.56</v>
      </c>
      <c r="BF26" s="76">
        <v>1036394.34</v>
      </c>
      <c r="BG26" s="76">
        <v>974584.98</v>
      </c>
      <c r="BH26" s="76">
        <v>884101.05</v>
      </c>
      <c r="BI26" s="76">
        <v>1191945.3999999999</v>
      </c>
      <c r="BJ26" s="76">
        <v>983004.6</v>
      </c>
      <c r="BK26" s="76">
        <v>1172543.7</v>
      </c>
      <c r="BL26" s="76">
        <v>740673.8</v>
      </c>
      <c r="BM26" s="76">
        <v>1048518.15</v>
      </c>
      <c r="BN26" s="76">
        <v>822085.5</v>
      </c>
      <c r="BO26" s="76">
        <v>1049015.68</v>
      </c>
      <c r="BP26" s="76">
        <v>1106604.56</v>
      </c>
      <c r="BQ26" s="76">
        <v>1183954.75</v>
      </c>
      <c r="BR26" s="76">
        <v>1128031.25</v>
      </c>
      <c r="BS26" s="76">
        <v>1385046.25</v>
      </c>
      <c r="BT26" s="76">
        <v>1219193.5</v>
      </c>
      <c r="BU26" s="76">
        <v>1434458.75</v>
      </c>
      <c r="BV26" s="76">
        <v>1352871.5</v>
      </c>
      <c r="BW26" s="76">
        <v>1188550.75</v>
      </c>
      <c r="BX26" s="76">
        <v>1450106.34</v>
      </c>
      <c r="BY26" s="76">
        <v>1358322</v>
      </c>
      <c r="BZ26" s="76">
        <v>1402601.8</v>
      </c>
      <c r="CA26" s="76">
        <v>1411621.8</v>
      </c>
      <c r="CB26" s="76">
        <v>1126673.3999999999</v>
      </c>
      <c r="CC26" s="76">
        <v>1174233</v>
      </c>
      <c r="CD26" s="76">
        <v>1537309.85</v>
      </c>
      <c r="CE26" s="76">
        <v>1311695</v>
      </c>
      <c r="CF26" s="76">
        <v>1654074.2</v>
      </c>
      <c r="CG26" s="76">
        <v>1620792.55</v>
      </c>
      <c r="CH26" s="76">
        <v>1130773.3999999999</v>
      </c>
      <c r="CI26" s="76">
        <v>1474761.4</v>
      </c>
      <c r="CJ26" s="76">
        <v>1216432.01</v>
      </c>
      <c r="CK26" s="76">
        <v>1660624.6</v>
      </c>
      <c r="CL26" s="76">
        <v>966040.4</v>
      </c>
      <c r="CM26" s="76">
        <v>1362996.71</v>
      </c>
      <c r="CN26" s="76">
        <v>1441478.9</v>
      </c>
      <c r="CO26" s="76">
        <v>1248780.3999999999</v>
      </c>
      <c r="CP26" s="76">
        <v>1501638.6</v>
      </c>
      <c r="CQ26" s="76">
        <v>1519783.15</v>
      </c>
      <c r="CR26" s="76">
        <v>1417979.2</v>
      </c>
      <c r="CS26" s="76">
        <v>1361109.5</v>
      </c>
      <c r="CT26" s="76">
        <v>1761546.5</v>
      </c>
      <c r="CU26" s="76">
        <v>2345752.2999999998</v>
      </c>
      <c r="CV26" s="76">
        <v>1758726.5</v>
      </c>
      <c r="CW26" s="76">
        <v>1495058.6</v>
      </c>
      <c r="CX26" s="76">
        <v>1529838.3</v>
      </c>
      <c r="CY26" s="76">
        <v>1646761.56</v>
      </c>
      <c r="CZ26" s="76">
        <v>1470841</v>
      </c>
      <c r="DA26" s="76">
        <v>1591390.25</v>
      </c>
      <c r="DB26" s="76">
        <v>1722895.9999999995</v>
      </c>
      <c r="DC26" s="76">
        <v>1766270.7</v>
      </c>
      <c r="DD26" s="76">
        <v>1286814.2999999998</v>
      </c>
      <c r="DE26" s="76">
        <v>1664886.6</v>
      </c>
      <c r="DF26" s="76">
        <v>1655379.9</v>
      </c>
      <c r="DG26" s="76">
        <v>2026060.2</v>
      </c>
      <c r="DH26" s="76">
        <v>1791612</v>
      </c>
      <c r="DI26" s="76">
        <v>1538158.5</v>
      </c>
      <c r="DJ26" s="76">
        <v>1660659.9</v>
      </c>
      <c r="DK26" s="76">
        <v>1720329.2999999998</v>
      </c>
      <c r="DL26" s="76">
        <v>1292094.2999999993</v>
      </c>
      <c r="DM26" s="76">
        <v>1957940.0999999996</v>
      </c>
      <c r="DN26" s="76">
        <v>1681998.4499999997</v>
      </c>
      <c r="DO26" s="76">
        <v>1557897.3999999997</v>
      </c>
      <c r="DP26" s="76">
        <v>1939217.9999999998</v>
      </c>
      <c r="DQ26" s="76">
        <v>1479023</v>
      </c>
      <c r="DR26" s="76">
        <v>2197779.4999999995</v>
      </c>
      <c r="DS26" s="76">
        <v>2319349.9</v>
      </c>
      <c r="DT26" s="76">
        <v>2063753.4</v>
      </c>
      <c r="DU26" s="76">
        <v>2437820.5499999998</v>
      </c>
      <c r="DV26" s="76">
        <v>1546279.8</v>
      </c>
      <c r="DW26" s="76">
        <v>1785148.34</v>
      </c>
      <c r="DX26" s="76">
        <v>1895923.6</v>
      </c>
      <c r="DY26" s="76">
        <v>1990811.7</v>
      </c>
      <c r="DZ26" s="76">
        <v>2225908.86</v>
      </c>
      <c r="EA26" s="3"/>
      <c r="EB26" s="3"/>
      <c r="EC26" s="3"/>
      <c r="ED26" s="3"/>
      <c r="EE26" s="3"/>
    </row>
    <row r="27" spans="1:135" x14ac:dyDescent="0.35">
      <c r="A27" s="11" t="s">
        <v>16</v>
      </c>
      <c r="B27" s="1" t="s">
        <v>48</v>
      </c>
      <c r="C27" s="1" t="s">
        <v>7</v>
      </c>
      <c r="D27" s="76">
        <v>125944.99</v>
      </c>
      <c r="E27" s="76">
        <v>189476.46</v>
      </c>
      <c r="F27" s="76">
        <v>167107.49</v>
      </c>
      <c r="G27" s="76">
        <v>230425.37</v>
      </c>
      <c r="H27" s="76">
        <v>308668.86</v>
      </c>
      <c r="I27" s="76">
        <v>239801.60000000001</v>
      </c>
      <c r="J27" s="76">
        <v>276860.53999999998</v>
      </c>
      <c r="K27" s="76">
        <v>288833.52</v>
      </c>
      <c r="L27" s="76">
        <v>348926.42</v>
      </c>
      <c r="M27" s="76">
        <v>203198.66</v>
      </c>
      <c r="N27" s="76">
        <v>283700.53999999998</v>
      </c>
      <c r="O27" s="76">
        <v>332735.44</v>
      </c>
      <c r="P27" s="76">
        <v>376292.38</v>
      </c>
      <c r="Q27" s="76">
        <v>368654.38</v>
      </c>
      <c r="R27" s="76">
        <v>310499.48</v>
      </c>
      <c r="S27" s="76">
        <v>268647.25</v>
      </c>
      <c r="T27" s="76">
        <v>547740.43999999994</v>
      </c>
      <c r="U27" s="76">
        <v>636060.72</v>
      </c>
      <c r="V27" s="76">
        <v>649473.72</v>
      </c>
      <c r="W27" s="76">
        <v>513216.68</v>
      </c>
      <c r="X27" s="76">
        <v>546097.43999999994</v>
      </c>
      <c r="Y27" s="76">
        <v>585553.43999999994</v>
      </c>
      <c r="Z27" s="76">
        <v>540837.43999999994</v>
      </c>
      <c r="AA27" s="76">
        <v>934360.32</v>
      </c>
      <c r="AB27" s="76">
        <v>853607.8</v>
      </c>
      <c r="AC27" s="76">
        <v>875436.8</v>
      </c>
      <c r="AD27" s="76">
        <v>658158.48</v>
      </c>
      <c r="AE27" s="76">
        <v>637638.72</v>
      </c>
      <c r="AF27" s="76">
        <v>755748.76</v>
      </c>
      <c r="AG27" s="76">
        <v>671571.48</v>
      </c>
      <c r="AH27" s="76">
        <v>785999.52</v>
      </c>
      <c r="AI27" s="76">
        <v>694721.24</v>
      </c>
      <c r="AJ27" s="76">
        <v>754433.76</v>
      </c>
      <c r="AK27" s="76">
        <v>766005.76000000001</v>
      </c>
      <c r="AL27" s="76">
        <v>904109.56</v>
      </c>
      <c r="AM27" s="76">
        <v>809149.28</v>
      </c>
      <c r="AN27" s="76">
        <v>673944.49</v>
      </c>
      <c r="AO27" s="76">
        <v>778551.5</v>
      </c>
      <c r="AP27" s="76">
        <v>627854.4</v>
      </c>
      <c r="AQ27" s="76">
        <v>596144.57999999996</v>
      </c>
      <c r="AR27" s="76">
        <v>732647.86</v>
      </c>
      <c r="AS27" s="76">
        <v>809959.5</v>
      </c>
      <c r="AT27" s="76">
        <v>831401.32</v>
      </c>
      <c r="AU27" s="76">
        <v>758015.68</v>
      </c>
      <c r="AV27" s="76">
        <v>604298.57999999996</v>
      </c>
      <c r="AW27" s="76">
        <v>913545.14</v>
      </c>
      <c r="AX27" s="76">
        <v>739291.86</v>
      </c>
      <c r="AY27" s="76">
        <v>809657.5</v>
      </c>
      <c r="AZ27" s="76">
        <v>942308.39</v>
      </c>
      <c r="BA27" s="76">
        <v>878443.06</v>
      </c>
      <c r="BB27" s="76">
        <v>913848.87</v>
      </c>
      <c r="BC27" s="76">
        <v>541291.96</v>
      </c>
      <c r="BD27" s="76">
        <v>696948.01</v>
      </c>
      <c r="BE27" s="76">
        <v>781476.63</v>
      </c>
      <c r="BF27" s="76">
        <v>939089.02</v>
      </c>
      <c r="BG27" s="76">
        <v>989156.84</v>
      </c>
      <c r="BH27" s="76">
        <v>919387.14</v>
      </c>
      <c r="BI27" s="76">
        <v>713630.22</v>
      </c>
      <c r="BJ27" s="76">
        <v>776915.86</v>
      </c>
      <c r="BK27" s="76">
        <v>762605.86</v>
      </c>
      <c r="BL27" s="76">
        <v>930200.96</v>
      </c>
      <c r="BM27" s="76">
        <v>1005252.6</v>
      </c>
      <c r="BN27" s="76">
        <v>807127.68</v>
      </c>
      <c r="BO27" s="76">
        <v>890643.54</v>
      </c>
      <c r="BP27" s="76">
        <v>1045322.6</v>
      </c>
      <c r="BQ27" s="76">
        <v>718556.6</v>
      </c>
      <c r="BR27" s="76">
        <v>988973.5</v>
      </c>
      <c r="BS27" s="76">
        <v>635823.19999999995</v>
      </c>
      <c r="BT27" s="76">
        <v>1082430.8999999999</v>
      </c>
      <c r="BU27" s="76">
        <v>869469.4</v>
      </c>
      <c r="BV27" s="76">
        <v>874831.4</v>
      </c>
      <c r="BW27" s="76">
        <v>809333</v>
      </c>
      <c r="BX27" s="76">
        <v>663182.62</v>
      </c>
      <c r="BY27" s="76">
        <v>1017614.24</v>
      </c>
      <c r="BZ27" s="76">
        <v>858125.2</v>
      </c>
      <c r="CA27" s="76">
        <v>1176283.28</v>
      </c>
      <c r="CB27" s="76">
        <v>986454.48</v>
      </c>
      <c r="CC27" s="76">
        <v>978254.48</v>
      </c>
      <c r="CD27" s="76">
        <v>857527.39</v>
      </c>
      <c r="CE27" s="76">
        <v>959044.48</v>
      </c>
      <c r="CF27" s="76">
        <v>795915.44</v>
      </c>
      <c r="CG27" s="76">
        <v>664052.86</v>
      </c>
      <c r="CH27" s="76">
        <v>1426381.95</v>
      </c>
      <c r="CI27" s="76">
        <v>1022534.24</v>
      </c>
      <c r="CJ27" s="76">
        <v>1211053.8600000001</v>
      </c>
      <c r="CK27" s="76">
        <v>996657.72</v>
      </c>
      <c r="CL27" s="76">
        <v>825730.44</v>
      </c>
      <c r="CM27" s="76">
        <v>1063084.19</v>
      </c>
      <c r="CN27" s="76">
        <v>1061252.08</v>
      </c>
      <c r="CO27" s="76">
        <v>1471559.2</v>
      </c>
      <c r="CP27" s="76">
        <v>853044.24</v>
      </c>
      <c r="CQ27" s="76">
        <v>1380379.92</v>
      </c>
      <c r="CR27" s="76">
        <v>904743.16</v>
      </c>
      <c r="CS27" s="76">
        <v>671154.96</v>
      </c>
      <c r="CT27" s="76">
        <v>771264.24</v>
      </c>
      <c r="CU27" s="76">
        <v>1404819.56</v>
      </c>
      <c r="CV27" s="76">
        <v>1004852.44</v>
      </c>
      <c r="CW27" s="76">
        <v>924953.16</v>
      </c>
      <c r="CX27" s="76">
        <v>1081462.08</v>
      </c>
      <c r="CY27" s="76">
        <v>1173348.97</v>
      </c>
      <c r="CZ27" s="76">
        <v>1307952.2</v>
      </c>
      <c r="DA27" s="76">
        <v>1018354</v>
      </c>
      <c r="DB27" s="76">
        <v>1121307.9700000002</v>
      </c>
      <c r="DC27" s="76">
        <v>1016447.52</v>
      </c>
      <c r="DD27" s="76">
        <v>1033874.1600000001</v>
      </c>
      <c r="DE27" s="76">
        <v>1449956.6400000001</v>
      </c>
      <c r="DF27" s="76">
        <v>1202842.08</v>
      </c>
      <c r="DG27" s="76">
        <v>1100932.8</v>
      </c>
      <c r="DH27" s="76">
        <v>1382370</v>
      </c>
      <c r="DI27" s="76">
        <v>1597804.56</v>
      </c>
      <c r="DJ27" s="76">
        <v>1315311.3600000001</v>
      </c>
      <c r="DK27" s="76">
        <v>1372338</v>
      </c>
      <c r="DL27" s="76">
        <v>927212.88000000012</v>
      </c>
      <c r="DM27" s="76">
        <v>1191754.08</v>
      </c>
      <c r="DN27" s="76">
        <v>1268869.72</v>
      </c>
      <c r="DO27" s="76">
        <v>1792122.56</v>
      </c>
      <c r="DP27" s="76">
        <v>1516367.0000000002</v>
      </c>
      <c r="DQ27" s="76">
        <v>2021031.1199999996</v>
      </c>
      <c r="DR27" s="76">
        <v>1001619.24</v>
      </c>
      <c r="DS27" s="76">
        <v>1334308.08</v>
      </c>
      <c r="DT27" s="76">
        <v>1918436.84</v>
      </c>
      <c r="DU27" s="76">
        <v>1263883.8600000001</v>
      </c>
      <c r="DV27" s="76">
        <v>1250812.08</v>
      </c>
      <c r="DW27" s="76">
        <v>1155964.9099999999</v>
      </c>
      <c r="DX27" s="76">
        <v>983829.24</v>
      </c>
      <c r="DY27" s="76">
        <v>1048468.88</v>
      </c>
      <c r="DZ27" s="76">
        <v>1275428.4699999997</v>
      </c>
      <c r="EA27" s="3"/>
      <c r="EB27" s="3"/>
      <c r="EC27" s="3"/>
      <c r="ED27" s="3"/>
      <c r="EE27" s="3"/>
    </row>
    <row r="28" spans="1:135" x14ac:dyDescent="0.35">
      <c r="A28" s="11" t="s">
        <v>16</v>
      </c>
      <c r="B28" s="1" t="s">
        <v>48</v>
      </c>
      <c r="C28" s="1" t="s">
        <v>8</v>
      </c>
      <c r="D28" s="76">
        <v>7393303.3099999996</v>
      </c>
      <c r="E28" s="76">
        <v>6872432.3700000001</v>
      </c>
      <c r="F28" s="76">
        <v>7794262.5899999999</v>
      </c>
      <c r="G28" s="76">
        <v>10762736.43</v>
      </c>
      <c r="H28" s="76">
        <v>10438610.75</v>
      </c>
      <c r="I28" s="76">
        <v>10857327.199999999</v>
      </c>
      <c r="J28" s="76">
        <v>10589316.16</v>
      </c>
      <c r="K28" s="76">
        <v>10491483.32</v>
      </c>
      <c r="L28" s="76">
        <v>9616272.5399999991</v>
      </c>
      <c r="M28" s="76">
        <v>12365349</v>
      </c>
      <c r="N28" s="76">
        <v>12225269.82</v>
      </c>
      <c r="O28" s="76">
        <v>10907493.18</v>
      </c>
      <c r="P28" s="76">
        <v>11735051.92</v>
      </c>
      <c r="Q28" s="76">
        <v>11553777.039999999</v>
      </c>
      <c r="R28" s="76">
        <v>10038689.91</v>
      </c>
      <c r="S28" s="76">
        <v>12333732.9</v>
      </c>
      <c r="T28" s="76">
        <v>22992136.809999999</v>
      </c>
      <c r="U28" s="76">
        <v>27310192.079999998</v>
      </c>
      <c r="V28" s="76">
        <v>29207666.920000002</v>
      </c>
      <c r="W28" s="76">
        <v>26677850.199999999</v>
      </c>
      <c r="X28" s="76">
        <v>27072913.600000001</v>
      </c>
      <c r="Y28" s="76">
        <v>27162249.52</v>
      </c>
      <c r="Z28" s="76">
        <v>28645319.920000002</v>
      </c>
      <c r="AA28" s="76">
        <v>29175257.199999999</v>
      </c>
      <c r="AB28" s="76">
        <v>28615514.600000001</v>
      </c>
      <c r="AC28" s="76">
        <v>31720499.98</v>
      </c>
      <c r="AD28" s="76">
        <v>29093192.239999998</v>
      </c>
      <c r="AE28" s="76">
        <v>30754724.199999999</v>
      </c>
      <c r="AF28" s="76">
        <v>30307621.640000001</v>
      </c>
      <c r="AG28" s="76">
        <v>29175195.859999999</v>
      </c>
      <c r="AH28" s="76">
        <v>31003408.800000001</v>
      </c>
      <c r="AI28" s="76">
        <v>29330679.120000001</v>
      </c>
      <c r="AJ28" s="76">
        <v>29373337.48</v>
      </c>
      <c r="AK28" s="76">
        <v>30599628.760000002</v>
      </c>
      <c r="AL28" s="76">
        <v>28690630.239999998</v>
      </c>
      <c r="AM28" s="76">
        <v>29728667.079999998</v>
      </c>
      <c r="AN28" s="76">
        <v>31462846.530000001</v>
      </c>
      <c r="AO28" s="76">
        <v>34393897.939999998</v>
      </c>
      <c r="AP28" s="76">
        <v>34264477.119999997</v>
      </c>
      <c r="AQ28" s="76">
        <v>36321911.229999997</v>
      </c>
      <c r="AR28" s="76">
        <v>37918156.600000001</v>
      </c>
      <c r="AS28" s="76">
        <v>36645228.280000001</v>
      </c>
      <c r="AT28" s="76">
        <v>33859433.649999999</v>
      </c>
      <c r="AU28" s="76">
        <v>33183866.07</v>
      </c>
      <c r="AV28" s="76">
        <v>35707785.229999997</v>
      </c>
      <c r="AW28" s="76">
        <v>34423383.229999997</v>
      </c>
      <c r="AX28" s="76">
        <v>33932547.969999999</v>
      </c>
      <c r="AY28" s="76">
        <v>35069763.210000001</v>
      </c>
      <c r="AZ28" s="76">
        <v>36282144.850000001</v>
      </c>
      <c r="BA28" s="76">
        <v>38192979</v>
      </c>
      <c r="BB28" s="76">
        <v>38554262.520000003</v>
      </c>
      <c r="BC28" s="76">
        <v>38834345.219999999</v>
      </c>
      <c r="BD28" s="76">
        <v>38228179.859999999</v>
      </c>
      <c r="BE28" s="76">
        <v>42541191.340000004</v>
      </c>
      <c r="BF28" s="76">
        <v>40724596.82</v>
      </c>
      <c r="BG28" s="76">
        <v>38502483.100000001</v>
      </c>
      <c r="BH28" s="76">
        <v>35021930.030000001</v>
      </c>
      <c r="BI28" s="76">
        <v>35659715.049999997</v>
      </c>
      <c r="BJ28" s="76">
        <v>40430056.340000004</v>
      </c>
      <c r="BK28" s="76">
        <v>39190854.549999997</v>
      </c>
      <c r="BL28" s="76">
        <v>38456901.969999999</v>
      </c>
      <c r="BM28" s="76">
        <v>44190726.659999996</v>
      </c>
      <c r="BN28" s="76">
        <v>40786717.649999999</v>
      </c>
      <c r="BO28" s="76">
        <v>39160666.920000002</v>
      </c>
      <c r="BP28" s="76">
        <v>46333842.719999999</v>
      </c>
      <c r="BQ28" s="76">
        <v>45017560.759999998</v>
      </c>
      <c r="BR28" s="76">
        <v>39525610.82</v>
      </c>
      <c r="BS28" s="76">
        <v>38319764.159999996</v>
      </c>
      <c r="BT28" s="76">
        <v>37410058.880000003</v>
      </c>
      <c r="BU28" s="76">
        <v>38592166.520000003</v>
      </c>
      <c r="BV28" s="76">
        <v>40200378.18</v>
      </c>
      <c r="BW28" s="76">
        <v>39810724.140000001</v>
      </c>
      <c r="BX28" s="76">
        <v>42118321.5</v>
      </c>
      <c r="BY28" s="76">
        <v>52348790.240000002</v>
      </c>
      <c r="BZ28" s="76">
        <v>45089165</v>
      </c>
      <c r="CA28" s="76">
        <v>47203735.840000004</v>
      </c>
      <c r="CB28" s="76">
        <v>44126916.399999999</v>
      </c>
      <c r="CC28" s="76">
        <v>44422873.600000001</v>
      </c>
      <c r="CD28" s="76">
        <v>43425168.130000003</v>
      </c>
      <c r="CE28" s="76">
        <v>40696295.280000001</v>
      </c>
      <c r="CF28" s="76">
        <v>43501286.640000001</v>
      </c>
      <c r="CG28" s="76">
        <v>41978871.469999999</v>
      </c>
      <c r="CH28" s="76">
        <v>39950156.399999999</v>
      </c>
      <c r="CI28" s="76">
        <v>43208344.719999999</v>
      </c>
      <c r="CJ28" s="76">
        <v>38132677.259999998</v>
      </c>
      <c r="CK28" s="76">
        <v>46919446.280000001</v>
      </c>
      <c r="CL28" s="76">
        <v>40966714.960000001</v>
      </c>
      <c r="CM28" s="76">
        <v>47336306</v>
      </c>
      <c r="CN28" s="76">
        <v>48939440.280000001</v>
      </c>
      <c r="CO28" s="76">
        <v>47671560.219999999</v>
      </c>
      <c r="CP28" s="76">
        <v>46840026.640000001</v>
      </c>
      <c r="CQ28" s="76">
        <v>46843142.060000002</v>
      </c>
      <c r="CR28" s="76">
        <v>42099496.060000002</v>
      </c>
      <c r="CS28" s="76">
        <v>41577881.32</v>
      </c>
      <c r="CT28" s="76">
        <v>40035934.740000002</v>
      </c>
      <c r="CU28" s="76">
        <v>18869211.620000001</v>
      </c>
      <c r="CV28" s="76">
        <v>41604565.369999997</v>
      </c>
      <c r="CW28" s="76">
        <v>46408146.890000001</v>
      </c>
      <c r="CX28" s="76">
        <v>46746717.659999996</v>
      </c>
      <c r="CY28" s="76">
        <v>46472935.460000001</v>
      </c>
      <c r="CZ28" s="76">
        <v>46765819.68</v>
      </c>
      <c r="DA28" s="76">
        <v>47804156.76000002</v>
      </c>
      <c r="DB28" s="76">
        <v>48077659.379999995</v>
      </c>
      <c r="DC28" s="76">
        <v>49027186.059999973</v>
      </c>
      <c r="DD28" s="76">
        <v>50443948.119999975</v>
      </c>
      <c r="DE28" s="76">
        <v>47929465.87999998</v>
      </c>
      <c r="DF28" s="76">
        <v>48613624.479999967</v>
      </c>
      <c r="DG28" s="76">
        <v>50728626.159999967</v>
      </c>
      <c r="DH28" s="76">
        <v>52171767.379999973</v>
      </c>
      <c r="DI28" s="76">
        <v>53536406.539999992</v>
      </c>
      <c r="DJ28" s="76">
        <v>49740308.799999967</v>
      </c>
      <c r="DK28" s="76">
        <v>56415159.699999988</v>
      </c>
      <c r="DL28" s="76">
        <v>47460901.279999979</v>
      </c>
      <c r="DM28" s="76">
        <v>54116197.799999997</v>
      </c>
      <c r="DN28" s="76">
        <v>49508065.529999986</v>
      </c>
      <c r="DO28" s="76">
        <v>50070561.990000017</v>
      </c>
      <c r="DP28" s="76">
        <v>54975728.410000011</v>
      </c>
      <c r="DQ28" s="76">
        <v>57917377.980000019</v>
      </c>
      <c r="DR28" s="76">
        <v>56846187.690000005</v>
      </c>
      <c r="DS28" s="76">
        <v>55118515.12000002</v>
      </c>
      <c r="DT28" s="76">
        <v>59386473.670000002</v>
      </c>
      <c r="DU28" s="76">
        <v>63344388</v>
      </c>
      <c r="DV28" s="76">
        <v>58627483.299999997</v>
      </c>
      <c r="DW28" s="76">
        <v>55105279.210000001</v>
      </c>
      <c r="DX28" s="76">
        <v>60076779.969999999</v>
      </c>
      <c r="DY28" s="76">
        <v>56142118.689999998</v>
      </c>
      <c r="DZ28" s="76">
        <v>59957884.539999992</v>
      </c>
      <c r="EA28" s="3"/>
      <c r="EB28" s="3"/>
      <c r="EC28" s="3"/>
      <c r="ED28" s="3"/>
      <c r="EE28" s="3"/>
    </row>
    <row r="29" spans="1:135" x14ac:dyDescent="0.35">
      <c r="A29" s="11" t="s">
        <v>16</v>
      </c>
      <c r="B29" s="1" t="s">
        <v>48</v>
      </c>
      <c r="C29" s="1" t="s">
        <v>9</v>
      </c>
      <c r="D29" s="76">
        <v>3599.9</v>
      </c>
      <c r="E29" s="76">
        <v>3599.9</v>
      </c>
      <c r="F29" s="76">
        <v>3599.9</v>
      </c>
      <c r="G29" s="76">
        <v>4630.78</v>
      </c>
      <c r="H29" s="76">
        <v>7667.85</v>
      </c>
      <c r="I29" s="76">
        <v>7668</v>
      </c>
      <c r="J29" s="76">
        <v>7668</v>
      </c>
      <c r="K29" s="76">
        <v>7668</v>
      </c>
      <c r="L29" s="76">
        <v>10224</v>
      </c>
      <c r="M29" s="76">
        <v>10224</v>
      </c>
      <c r="N29" s="76">
        <v>10224</v>
      </c>
      <c r="O29" s="76">
        <v>10224</v>
      </c>
      <c r="P29" s="76">
        <v>10224</v>
      </c>
      <c r="Q29" s="76">
        <v>10224</v>
      </c>
      <c r="R29" s="76">
        <v>10224</v>
      </c>
      <c r="S29" s="76">
        <v>10224</v>
      </c>
      <c r="T29" s="76">
        <v>28595.200000000001</v>
      </c>
      <c r="U29" s="76">
        <v>44776</v>
      </c>
      <c r="V29" s="76">
        <v>44776</v>
      </c>
      <c r="W29" s="76">
        <v>44776</v>
      </c>
      <c r="X29" s="76">
        <v>44776</v>
      </c>
      <c r="Y29" s="76">
        <v>44776</v>
      </c>
      <c r="Z29" s="76">
        <v>44776</v>
      </c>
      <c r="AA29" s="76">
        <v>44776</v>
      </c>
      <c r="AB29" s="76">
        <v>44776</v>
      </c>
      <c r="AC29" s="76">
        <v>44776</v>
      </c>
      <c r="AD29" s="76">
        <v>44776</v>
      </c>
      <c r="AE29" s="76">
        <v>44776</v>
      </c>
      <c r="AF29" s="76">
        <v>44776</v>
      </c>
      <c r="AG29" s="76">
        <v>44776</v>
      </c>
      <c r="AH29" s="76">
        <v>44776</v>
      </c>
      <c r="AI29" s="76">
        <v>44776</v>
      </c>
      <c r="AJ29" s="76">
        <v>44776</v>
      </c>
      <c r="AK29" s="76">
        <v>44776</v>
      </c>
      <c r="AL29" s="76">
        <v>44776</v>
      </c>
      <c r="AM29" s="76">
        <v>44776</v>
      </c>
      <c r="AN29" s="76">
        <v>37101.550000000003</v>
      </c>
      <c r="AO29" s="76">
        <v>16708</v>
      </c>
      <c r="AP29" s="76">
        <v>16708</v>
      </c>
      <c r="AQ29" s="76">
        <v>16708</v>
      </c>
      <c r="AR29" s="76">
        <v>16708</v>
      </c>
      <c r="AS29" s="76">
        <v>16708</v>
      </c>
      <c r="AT29" s="76">
        <v>16708</v>
      </c>
      <c r="AU29" s="76">
        <v>16708</v>
      </c>
      <c r="AV29" s="76">
        <v>16708</v>
      </c>
      <c r="AW29" s="76">
        <v>16708</v>
      </c>
      <c r="AX29" s="76">
        <v>16708</v>
      </c>
      <c r="AY29" s="76">
        <v>16708</v>
      </c>
      <c r="AZ29" s="76">
        <v>17021.16</v>
      </c>
      <c r="BA29" s="76">
        <v>17632</v>
      </c>
      <c r="BB29" s="76">
        <v>17632</v>
      </c>
      <c r="BC29" s="76">
        <v>17632</v>
      </c>
      <c r="BD29" s="76">
        <v>13224</v>
      </c>
      <c r="BE29" s="76">
        <v>13224</v>
      </c>
      <c r="BF29" s="76">
        <v>13224</v>
      </c>
      <c r="BG29" s="76">
        <v>13139.49</v>
      </c>
      <c r="BH29" s="76">
        <v>13122</v>
      </c>
      <c r="BI29" s="76">
        <v>13122</v>
      </c>
      <c r="BJ29" s="76">
        <v>4374</v>
      </c>
      <c r="BK29" s="76">
        <v>4374</v>
      </c>
      <c r="BL29" s="76">
        <v>4374</v>
      </c>
      <c r="BM29" s="76">
        <v>4374</v>
      </c>
      <c r="BN29" s="76">
        <v>4374</v>
      </c>
      <c r="BO29" s="76">
        <v>4386.51</v>
      </c>
      <c r="BP29" s="76">
        <v>4775</v>
      </c>
      <c r="BQ29" s="76" t="s">
        <v>127</v>
      </c>
      <c r="BR29" s="76" t="s">
        <v>127</v>
      </c>
      <c r="BS29" s="76" t="s">
        <v>127</v>
      </c>
      <c r="BT29" s="76">
        <v>4775</v>
      </c>
      <c r="BU29" s="76">
        <v>4775</v>
      </c>
      <c r="BV29" s="76">
        <v>4775</v>
      </c>
      <c r="BW29" s="76">
        <v>4775</v>
      </c>
      <c r="BX29" s="76">
        <v>4911.1000000000004</v>
      </c>
      <c r="BY29" s="76">
        <v>5110</v>
      </c>
      <c r="BZ29" s="76">
        <v>5110</v>
      </c>
      <c r="CA29" s="76">
        <v>5110</v>
      </c>
      <c r="CB29" s="76">
        <v>5110</v>
      </c>
      <c r="CC29" s="76">
        <v>5110</v>
      </c>
      <c r="CD29" s="76">
        <v>5110</v>
      </c>
      <c r="CE29" s="76">
        <v>5110</v>
      </c>
      <c r="CF29" s="76">
        <v>5110</v>
      </c>
      <c r="CG29" s="76">
        <v>5110</v>
      </c>
      <c r="CH29" s="76">
        <v>5110</v>
      </c>
      <c r="CI29" s="76">
        <v>5110</v>
      </c>
      <c r="CJ29" s="76">
        <v>5152.5200000000004</v>
      </c>
      <c r="CK29" s="76">
        <v>5218</v>
      </c>
      <c r="CL29" s="76">
        <v>5218</v>
      </c>
      <c r="CM29" s="76">
        <v>5537.92</v>
      </c>
      <c r="CN29" s="76">
        <v>5995</v>
      </c>
      <c r="CO29" s="76" t="s">
        <v>127</v>
      </c>
      <c r="CP29" s="76" t="s">
        <v>127</v>
      </c>
      <c r="CQ29" s="76" t="s">
        <v>127</v>
      </c>
      <c r="CR29" s="76" t="s">
        <v>127</v>
      </c>
      <c r="CS29" s="76" t="s">
        <v>127</v>
      </c>
      <c r="CT29" s="76" t="s">
        <v>127</v>
      </c>
      <c r="CU29" s="76" t="s">
        <v>127</v>
      </c>
      <c r="CV29" s="76">
        <v>58180</v>
      </c>
      <c r="CW29" s="76">
        <v>58180</v>
      </c>
      <c r="CX29" s="76">
        <v>58180</v>
      </c>
      <c r="CY29" s="76">
        <v>65950</v>
      </c>
      <c r="CZ29" s="76">
        <v>65950</v>
      </c>
      <c r="DA29" s="76">
        <v>65950</v>
      </c>
      <c r="DB29" s="76">
        <v>73310</v>
      </c>
      <c r="DC29" s="76">
        <v>73310</v>
      </c>
      <c r="DD29" s="76">
        <v>73310</v>
      </c>
      <c r="DE29" s="76">
        <v>73310</v>
      </c>
      <c r="DF29" s="76">
        <v>73310</v>
      </c>
      <c r="DG29" s="76">
        <v>73310</v>
      </c>
      <c r="DH29" s="76">
        <v>73310</v>
      </c>
      <c r="DI29" s="76">
        <v>80641</v>
      </c>
      <c r="DJ29" s="76">
        <v>80641</v>
      </c>
      <c r="DK29" s="76">
        <v>80641</v>
      </c>
      <c r="DL29" s="76">
        <v>80641</v>
      </c>
      <c r="DM29" s="76">
        <v>80641</v>
      </c>
      <c r="DN29" s="76">
        <v>90916</v>
      </c>
      <c r="DO29" s="76">
        <v>81560</v>
      </c>
      <c r="DP29" s="76">
        <v>81560</v>
      </c>
      <c r="DQ29" s="76">
        <v>81560</v>
      </c>
      <c r="DR29" s="76">
        <v>81560</v>
      </c>
      <c r="DS29" s="76">
        <v>81560</v>
      </c>
      <c r="DT29" s="76">
        <v>0</v>
      </c>
      <c r="DU29" s="76">
        <v>0</v>
      </c>
      <c r="DV29" s="76">
        <v>0</v>
      </c>
      <c r="DW29" s="76">
        <v>0</v>
      </c>
      <c r="DX29" s="76">
        <v>0</v>
      </c>
      <c r="DY29" s="76">
        <v>0</v>
      </c>
      <c r="DZ29" s="76">
        <v>0</v>
      </c>
      <c r="EA29" s="3"/>
      <c r="EB29" s="3"/>
      <c r="EC29" s="3"/>
      <c r="ED29" s="3"/>
      <c r="EE29" s="3"/>
    </row>
    <row r="30" spans="1:135" x14ac:dyDescent="0.35">
      <c r="A30" s="11" t="s">
        <v>16</v>
      </c>
      <c r="B30" s="1" t="s">
        <v>10</v>
      </c>
      <c r="C30" s="1" t="s">
        <v>1</v>
      </c>
      <c r="D30" s="76">
        <v>34403.03</v>
      </c>
      <c r="E30" s="76">
        <v>38062.559999999998</v>
      </c>
      <c r="F30" s="76">
        <v>33017.24</v>
      </c>
      <c r="G30" s="76">
        <v>33571.46</v>
      </c>
      <c r="H30" s="76">
        <v>39635.26</v>
      </c>
      <c r="I30" s="76">
        <v>42939</v>
      </c>
      <c r="J30" s="76">
        <v>42939</v>
      </c>
      <c r="K30" s="76">
        <v>46242</v>
      </c>
      <c r="L30" s="76">
        <v>44040</v>
      </c>
      <c r="M30" s="76">
        <v>42939</v>
      </c>
      <c r="N30" s="76">
        <v>47343</v>
      </c>
      <c r="O30" s="76">
        <v>55050</v>
      </c>
      <c r="P30" s="76">
        <v>60555</v>
      </c>
      <c r="Q30" s="76">
        <v>69363</v>
      </c>
      <c r="R30" s="76">
        <v>53949</v>
      </c>
      <c r="S30" s="76">
        <v>52955.96</v>
      </c>
      <c r="T30" s="76">
        <v>69664.17</v>
      </c>
      <c r="U30" s="76">
        <v>71760</v>
      </c>
      <c r="V30" s="76">
        <v>74880</v>
      </c>
      <c r="W30" s="76">
        <v>92040</v>
      </c>
      <c r="X30" s="76">
        <v>76440</v>
      </c>
      <c r="Y30" s="76">
        <v>79560</v>
      </c>
      <c r="Z30" s="76">
        <v>81120</v>
      </c>
      <c r="AA30" s="76">
        <v>76440</v>
      </c>
      <c r="AB30" s="76">
        <v>98280</v>
      </c>
      <c r="AC30" s="76">
        <v>92040</v>
      </c>
      <c r="AD30" s="76">
        <v>78000</v>
      </c>
      <c r="AE30" s="76">
        <v>88920</v>
      </c>
      <c r="AF30" s="76">
        <v>88920</v>
      </c>
      <c r="AG30" s="76">
        <v>82680</v>
      </c>
      <c r="AH30" s="76">
        <v>81120</v>
      </c>
      <c r="AI30" s="76">
        <v>85800</v>
      </c>
      <c r="AJ30" s="76">
        <v>87360</v>
      </c>
      <c r="AK30" s="76">
        <v>88920</v>
      </c>
      <c r="AL30" s="76">
        <v>85800</v>
      </c>
      <c r="AM30" s="76">
        <v>84240</v>
      </c>
      <c r="AN30" s="76">
        <v>105149.7</v>
      </c>
      <c r="AO30" s="76">
        <v>83762</v>
      </c>
      <c r="AP30" s="76">
        <v>74305.36</v>
      </c>
      <c r="AQ30" s="76">
        <v>78358</v>
      </c>
      <c r="AR30" s="76">
        <v>77007</v>
      </c>
      <c r="AS30" s="76">
        <v>74305</v>
      </c>
      <c r="AT30" s="76">
        <v>78358</v>
      </c>
      <c r="AU30" s="76">
        <v>78358</v>
      </c>
      <c r="AV30" s="76">
        <v>75656</v>
      </c>
      <c r="AW30" s="76">
        <v>74305</v>
      </c>
      <c r="AX30" s="76">
        <v>83762</v>
      </c>
      <c r="AY30" s="76">
        <v>83762</v>
      </c>
      <c r="AZ30" s="76">
        <v>100459.94</v>
      </c>
      <c r="BA30" s="76">
        <v>94115.34</v>
      </c>
      <c r="BB30" s="76">
        <v>79855.44</v>
      </c>
      <c r="BC30" s="76">
        <v>82707.42</v>
      </c>
      <c r="BD30" s="76">
        <v>78429.45</v>
      </c>
      <c r="BE30" s="76">
        <v>71299.5</v>
      </c>
      <c r="BF30" s="76">
        <v>80151.09</v>
      </c>
      <c r="BG30" s="76">
        <v>90935.59</v>
      </c>
      <c r="BH30" s="76">
        <v>88775</v>
      </c>
      <c r="BI30" s="76">
        <v>95475</v>
      </c>
      <c r="BJ30" s="76">
        <v>88775</v>
      </c>
      <c r="BK30" s="76">
        <v>90450</v>
      </c>
      <c r="BL30" s="76">
        <v>103850</v>
      </c>
      <c r="BM30" s="76">
        <v>93800</v>
      </c>
      <c r="BN30" s="76">
        <v>97150</v>
      </c>
      <c r="BO30" s="76">
        <v>87012.25</v>
      </c>
      <c r="BP30" s="76">
        <v>79322.62</v>
      </c>
      <c r="BQ30" s="76">
        <v>36080</v>
      </c>
      <c r="BR30" s="76">
        <v>35310</v>
      </c>
      <c r="BS30" s="76">
        <v>35640</v>
      </c>
      <c r="BT30" s="76">
        <v>37510</v>
      </c>
      <c r="BU30" s="76">
        <v>46750</v>
      </c>
      <c r="BV30" s="76">
        <v>30250</v>
      </c>
      <c r="BW30" s="76">
        <v>30250</v>
      </c>
      <c r="BX30" s="76">
        <v>34569.050000000003</v>
      </c>
      <c r="BY30" s="76">
        <v>43758</v>
      </c>
      <c r="BZ30" s="76">
        <v>40014</v>
      </c>
      <c r="CA30" s="76">
        <v>41886</v>
      </c>
      <c r="CB30" s="76">
        <v>49374</v>
      </c>
      <c r="CC30" s="76">
        <v>39546</v>
      </c>
      <c r="CD30" s="76">
        <v>55692</v>
      </c>
      <c r="CE30" s="76">
        <v>39897</v>
      </c>
      <c r="CF30" s="76">
        <v>41652</v>
      </c>
      <c r="CG30" s="76">
        <v>42704.56</v>
      </c>
      <c r="CH30" s="76">
        <v>40599</v>
      </c>
      <c r="CI30" s="76">
        <v>46917</v>
      </c>
      <c r="CJ30" s="76">
        <v>36173.589999999997</v>
      </c>
      <c r="CK30" s="76">
        <v>46320</v>
      </c>
      <c r="CL30" s="76">
        <v>44280</v>
      </c>
      <c r="CM30" s="76">
        <v>44892.71</v>
      </c>
      <c r="CN30" s="76">
        <v>45426</v>
      </c>
      <c r="CO30" s="76">
        <v>51724</v>
      </c>
      <c r="CP30" s="76">
        <v>50786</v>
      </c>
      <c r="CQ30" s="76">
        <v>55074</v>
      </c>
      <c r="CR30" s="76">
        <v>53064</v>
      </c>
      <c r="CS30" s="76">
        <v>42880</v>
      </c>
      <c r="CT30" s="76">
        <v>50518</v>
      </c>
      <c r="CU30" s="76">
        <v>53600</v>
      </c>
      <c r="CV30" s="76">
        <v>52662</v>
      </c>
      <c r="CW30" s="76">
        <v>47168</v>
      </c>
      <c r="CX30" s="76">
        <v>45694</v>
      </c>
      <c r="CY30" s="76">
        <v>38993.68</v>
      </c>
      <c r="CZ30" s="76">
        <v>41004</v>
      </c>
      <c r="DA30" s="76">
        <v>46632</v>
      </c>
      <c r="DB30" s="76">
        <v>54045.610000000008</v>
      </c>
      <c r="DC30" s="76">
        <v>53001</v>
      </c>
      <c r="DD30" s="76">
        <v>51038</v>
      </c>
      <c r="DE30" s="76">
        <v>58890</v>
      </c>
      <c r="DF30" s="76">
        <v>44092</v>
      </c>
      <c r="DG30" s="76">
        <v>62212</v>
      </c>
      <c r="DH30" s="76">
        <v>55417</v>
      </c>
      <c r="DI30" s="76">
        <v>63420</v>
      </c>
      <c r="DJ30" s="76">
        <v>62967</v>
      </c>
      <c r="DK30" s="76">
        <v>58135</v>
      </c>
      <c r="DL30" s="76">
        <v>60853</v>
      </c>
      <c r="DM30" s="76">
        <v>63571</v>
      </c>
      <c r="DN30" s="76">
        <v>65456.58</v>
      </c>
      <c r="DO30" s="76">
        <v>71994</v>
      </c>
      <c r="DP30" s="76">
        <v>66586</v>
      </c>
      <c r="DQ30" s="76">
        <v>70980</v>
      </c>
      <c r="DR30" s="76">
        <v>77909</v>
      </c>
      <c r="DS30" s="76">
        <v>66417</v>
      </c>
      <c r="DT30" s="76">
        <v>67262</v>
      </c>
      <c r="DU30" s="76">
        <v>89907.31</v>
      </c>
      <c r="DV30" s="76">
        <v>69290</v>
      </c>
      <c r="DW30" s="76">
        <v>74021.41</v>
      </c>
      <c r="DX30" s="76">
        <v>69797</v>
      </c>
      <c r="DY30" s="76">
        <v>73853</v>
      </c>
      <c r="DZ30" s="76">
        <v>70574.600000000006</v>
      </c>
      <c r="EA30" s="3"/>
      <c r="EB30" s="3"/>
      <c r="EC30" s="3"/>
      <c r="ED30" s="3"/>
      <c r="EE30" s="3"/>
    </row>
    <row r="31" spans="1:135" x14ac:dyDescent="0.35">
      <c r="A31" s="11" t="s">
        <v>16</v>
      </c>
      <c r="B31" s="1" t="s">
        <v>10</v>
      </c>
      <c r="C31" s="1" t="s">
        <v>2</v>
      </c>
      <c r="D31" s="76">
        <v>13271.45</v>
      </c>
      <c r="E31" s="76">
        <v>10373.52</v>
      </c>
      <c r="F31" s="76">
        <v>9914.19</v>
      </c>
      <c r="G31" s="76">
        <v>14125.48</v>
      </c>
      <c r="H31" s="76">
        <v>23074.37</v>
      </c>
      <c r="I31" s="76">
        <v>16784.78</v>
      </c>
      <c r="J31" s="76">
        <v>26951.64</v>
      </c>
      <c r="K31" s="76">
        <v>20052.740000000002</v>
      </c>
      <c r="L31" s="76">
        <v>19560.740000000002</v>
      </c>
      <c r="M31" s="76">
        <v>14371.8</v>
      </c>
      <c r="N31" s="76">
        <v>20052.740000000002</v>
      </c>
      <c r="O31" s="76">
        <v>5879.92</v>
      </c>
      <c r="P31" s="76">
        <v>15964.78</v>
      </c>
      <c r="Q31" s="76">
        <v>21036.74</v>
      </c>
      <c r="R31" s="76">
        <v>22043.68</v>
      </c>
      <c r="S31" s="76">
        <v>19563.11</v>
      </c>
      <c r="T31" s="76">
        <v>17866.580000000002</v>
      </c>
      <c r="U31" s="76">
        <v>33279.85</v>
      </c>
      <c r="V31" s="76">
        <v>27455.87</v>
      </c>
      <c r="W31" s="76">
        <v>16743.919999999998</v>
      </c>
      <c r="X31" s="76">
        <v>23087.89</v>
      </c>
      <c r="Y31" s="76">
        <v>33695.839999999997</v>
      </c>
      <c r="Z31" s="76">
        <v>27143.86</v>
      </c>
      <c r="AA31" s="76">
        <v>38999.81</v>
      </c>
      <c r="AB31" s="76">
        <v>22671.89</v>
      </c>
      <c r="AC31" s="76">
        <v>28495.87</v>
      </c>
      <c r="AD31" s="76">
        <v>26519.87</v>
      </c>
      <c r="AE31" s="76">
        <v>25895.88</v>
      </c>
      <c r="AF31" s="76">
        <v>35151.83</v>
      </c>
      <c r="AG31" s="76">
        <v>34215.83</v>
      </c>
      <c r="AH31" s="76">
        <v>31615.85</v>
      </c>
      <c r="AI31" s="76">
        <v>19135.91</v>
      </c>
      <c r="AJ31" s="76">
        <v>29327.86</v>
      </c>
      <c r="AK31" s="76">
        <v>31303.85</v>
      </c>
      <c r="AL31" s="76">
        <v>25167.88</v>
      </c>
      <c r="AM31" s="76">
        <v>29639.86</v>
      </c>
      <c r="AN31" s="76">
        <v>25141.279999999999</v>
      </c>
      <c r="AO31" s="76">
        <v>23771.88</v>
      </c>
      <c r="AP31" s="76">
        <v>25662.87</v>
      </c>
      <c r="AQ31" s="76">
        <v>28497.87</v>
      </c>
      <c r="AR31" s="76">
        <v>32820.839999999997</v>
      </c>
      <c r="AS31" s="76">
        <v>31604.85</v>
      </c>
      <c r="AT31" s="76">
        <v>19314.900000000001</v>
      </c>
      <c r="AU31" s="76">
        <v>26742.87</v>
      </c>
      <c r="AV31" s="76">
        <v>34307.82</v>
      </c>
      <c r="AW31" s="76">
        <v>26202.87</v>
      </c>
      <c r="AX31" s="76">
        <v>22015.89</v>
      </c>
      <c r="AY31" s="76">
        <v>31875.84</v>
      </c>
      <c r="AZ31" s="76">
        <v>22599.8</v>
      </c>
      <c r="BA31" s="76">
        <v>21217.8</v>
      </c>
      <c r="BB31" s="76">
        <v>36731.68</v>
      </c>
      <c r="BC31" s="76">
        <v>26341.759999999998</v>
      </c>
      <c r="BD31" s="76">
        <v>30755.72</v>
      </c>
      <c r="BE31" s="76">
        <v>41577.620000000003</v>
      </c>
      <c r="BF31" s="76">
        <v>34317.68</v>
      </c>
      <c r="BG31" s="76">
        <v>35155.449999999997</v>
      </c>
      <c r="BH31" s="76">
        <v>27614.639999999999</v>
      </c>
      <c r="BI31" s="76">
        <v>32958.639999999999</v>
      </c>
      <c r="BJ31" s="76">
        <v>41161.519999999997</v>
      </c>
      <c r="BK31" s="76">
        <v>44678.46</v>
      </c>
      <c r="BL31" s="76">
        <v>44339.49</v>
      </c>
      <c r="BM31" s="76">
        <v>31956.639999999999</v>
      </c>
      <c r="BN31" s="76">
        <v>30286.639999999999</v>
      </c>
      <c r="BO31" s="76">
        <v>31183.95</v>
      </c>
      <c r="BP31" s="76">
        <v>44098.09</v>
      </c>
      <c r="BQ31" s="76">
        <v>39758.519999999997</v>
      </c>
      <c r="BR31" s="76">
        <v>30965.61</v>
      </c>
      <c r="BS31" s="76">
        <v>37376.550000000003</v>
      </c>
      <c r="BT31" s="76">
        <v>34259.61</v>
      </c>
      <c r="BU31" s="76">
        <v>21254.73</v>
      </c>
      <c r="BV31" s="76">
        <v>44705.46</v>
      </c>
      <c r="BW31" s="76">
        <v>73283.16</v>
      </c>
      <c r="BX31" s="76">
        <v>39562.22</v>
      </c>
      <c r="BY31" s="76">
        <v>39779.61</v>
      </c>
      <c r="BZ31" s="76">
        <v>41339.550000000003</v>
      </c>
      <c r="CA31" s="76">
        <v>35879.64</v>
      </c>
      <c r="CB31" s="76">
        <v>49529.46</v>
      </c>
      <c r="CC31" s="76">
        <v>53039.4</v>
      </c>
      <c r="CD31" s="76">
        <v>32564.67</v>
      </c>
      <c r="CE31" s="76">
        <v>46019.49</v>
      </c>
      <c r="CF31" s="76">
        <v>33539.64</v>
      </c>
      <c r="CG31" s="76">
        <v>44264.32</v>
      </c>
      <c r="CH31" s="76">
        <v>49919.43</v>
      </c>
      <c r="CI31" s="76">
        <v>37634.58</v>
      </c>
      <c r="CJ31" s="76">
        <v>31902.06</v>
      </c>
      <c r="CK31" s="76">
        <v>52896.46</v>
      </c>
      <c r="CL31" s="76">
        <v>62484.34</v>
      </c>
      <c r="CM31" s="76">
        <v>44867.74</v>
      </c>
      <c r="CN31" s="76">
        <v>74659.48</v>
      </c>
      <c r="CO31" s="76">
        <v>51411.64</v>
      </c>
      <c r="CP31" s="76">
        <v>45611.72</v>
      </c>
      <c r="CQ31" s="76">
        <v>28163.8</v>
      </c>
      <c r="CR31" s="76">
        <v>48517.7</v>
      </c>
      <c r="CS31" s="76">
        <v>47391.68</v>
      </c>
      <c r="CT31" s="76">
        <v>53433.66</v>
      </c>
      <c r="CU31" s="76">
        <v>43371.72</v>
      </c>
      <c r="CV31" s="76">
        <v>62381.62</v>
      </c>
      <c r="CW31" s="76">
        <v>50969.66</v>
      </c>
      <c r="CX31" s="76">
        <v>63053.62</v>
      </c>
      <c r="CY31" s="76">
        <v>61927.14</v>
      </c>
      <c r="CZ31" s="76">
        <v>62811.34</v>
      </c>
      <c r="DA31" s="76">
        <v>59245.430000000008</v>
      </c>
      <c r="DB31" s="76">
        <v>43463.93</v>
      </c>
      <c r="DC31" s="76">
        <v>38719.670000000006</v>
      </c>
      <c r="DD31" s="76">
        <v>54305.55</v>
      </c>
      <c r="DE31" s="76">
        <v>62104.460000000014</v>
      </c>
      <c r="DF31" s="76">
        <v>77941.340000000011</v>
      </c>
      <c r="DG31" s="76">
        <v>65116.460000000014</v>
      </c>
      <c r="DH31" s="76">
        <v>52805.520000000004</v>
      </c>
      <c r="DI31" s="76">
        <v>56074.49</v>
      </c>
      <c r="DJ31" s="76">
        <v>49530.58</v>
      </c>
      <c r="DK31" s="76">
        <v>78688.37000000001</v>
      </c>
      <c r="DL31" s="76">
        <v>71917.340000000011</v>
      </c>
      <c r="DM31" s="76">
        <v>55572.490000000013</v>
      </c>
      <c r="DN31" s="76">
        <v>64400.310000000005</v>
      </c>
      <c r="DO31" s="76">
        <v>41420.670000000006</v>
      </c>
      <c r="DP31" s="76">
        <v>77207.400000000009</v>
      </c>
      <c r="DQ31" s="76">
        <v>77489.400000000009</v>
      </c>
      <c r="DR31" s="76">
        <v>71852.429999999993</v>
      </c>
      <c r="DS31" s="76">
        <v>96932.250000000015</v>
      </c>
      <c r="DT31" s="76">
        <v>90446.25</v>
      </c>
      <c r="DU31" s="76">
        <v>75233.05</v>
      </c>
      <c r="DV31" s="76">
        <v>76649.460000000006</v>
      </c>
      <c r="DW31" s="76">
        <v>76925.11</v>
      </c>
      <c r="DX31" s="76">
        <v>78329.34</v>
      </c>
      <c r="DY31" s="76">
        <v>77489.399999999994</v>
      </c>
      <c r="DZ31" s="76">
        <v>86689.18</v>
      </c>
      <c r="EA31" s="3"/>
      <c r="EB31" s="3"/>
      <c r="EC31" s="3"/>
      <c r="ED31" s="3"/>
      <c r="EE31" s="3"/>
    </row>
    <row r="32" spans="1:135" x14ac:dyDescent="0.35">
      <c r="A32" s="11" t="s">
        <v>16</v>
      </c>
      <c r="B32" s="1" t="s">
        <v>10</v>
      </c>
      <c r="C32" s="1" t="s">
        <v>3</v>
      </c>
      <c r="D32" s="76">
        <v>19907.43</v>
      </c>
      <c r="E32" s="76">
        <v>20555.310000000001</v>
      </c>
      <c r="F32" s="76">
        <v>23045.33</v>
      </c>
      <c r="G32" s="76">
        <v>35782.54</v>
      </c>
      <c r="H32" s="76">
        <v>20451.490000000002</v>
      </c>
      <c r="I32" s="76">
        <v>32844.74</v>
      </c>
      <c r="J32" s="76">
        <v>19877.84</v>
      </c>
      <c r="K32" s="76">
        <v>30349.759999999998</v>
      </c>
      <c r="L32" s="76">
        <v>13985.88</v>
      </c>
      <c r="M32" s="76">
        <v>24703.8</v>
      </c>
      <c r="N32" s="76">
        <v>17464.86</v>
      </c>
      <c r="O32" s="76">
        <v>26179.8</v>
      </c>
      <c r="P32" s="76">
        <v>24867.8</v>
      </c>
      <c r="Q32" s="76">
        <v>24621.8</v>
      </c>
      <c r="R32" s="76">
        <v>27526.78</v>
      </c>
      <c r="S32" s="76">
        <v>33449.089999999997</v>
      </c>
      <c r="T32" s="76">
        <v>36061.11</v>
      </c>
      <c r="U32" s="76">
        <v>36503.78</v>
      </c>
      <c r="V32" s="76">
        <v>47631.72</v>
      </c>
      <c r="W32" s="76">
        <v>38895.760000000002</v>
      </c>
      <c r="X32" s="76">
        <v>43575.74</v>
      </c>
      <c r="Y32" s="76">
        <v>27559.84</v>
      </c>
      <c r="Z32" s="76">
        <v>33175.800000000003</v>
      </c>
      <c r="AA32" s="76">
        <v>27247.84</v>
      </c>
      <c r="AB32" s="76">
        <v>38375.760000000002</v>
      </c>
      <c r="AC32" s="76">
        <v>50751.7</v>
      </c>
      <c r="AD32" s="76">
        <v>31615.8</v>
      </c>
      <c r="AE32" s="76">
        <v>40767.760000000002</v>
      </c>
      <c r="AF32" s="76">
        <v>24023.86</v>
      </c>
      <c r="AG32" s="76">
        <v>44303.76</v>
      </c>
      <c r="AH32" s="76">
        <v>38999.760000000002</v>
      </c>
      <c r="AI32" s="76">
        <v>60007.62</v>
      </c>
      <c r="AJ32" s="76">
        <v>45135.74</v>
      </c>
      <c r="AK32" s="76">
        <v>32239.8</v>
      </c>
      <c r="AL32" s="76">
        <v>50127.7</v>
      </c>
      <c r="AM32" s="76">
        <v>45135.72</v>
      </c>
      <c r="AN32" s="76">
        <v>49756.87</v>
      </c>
      <c r="AO32" s="76">
        <v>51854.7</v>
      </c>
      <c r="AP32" s="76">
        <v>50638.720000000001</v>
      </c>
      <c r="AQ32" s="76">
        <v>58469.7</v>
      </c>
      <c r="AR32" s="76">
        <v>37944.800000000003</v>
      </c>
      <c r="AS32" s="76">
        <v>37000.78</v>
      </c>
      <c r="AT32" s="76">
        <v>53608.72</v>
      </c>
      <c r="AU32" s="76">
        <v>54554.7</v>
      </c>
      <c r="AV32" s="76">
        <v>24036.86</v>
      </c>
      <c r="AW32" s="76">
        <v>31328.82</v>
      </c>
      <c r="AX32" s="76">
        <v>43346.76</v>
      </c>
      <c r="AY32" s="76">
        <v>33488.82</v>
      </c>
      <c r="AZ32" s="76">
        <v>45102.54</v>
      </c>
      <c r="BA32" s="76">
        <v>39819.699999999997</v>
      </c>
      <c r="BB32" s="76">
        <v>60729.52</v>
      </c>
      <c r="BC32" s="76">
        <v>49067.61</v>
      </c>
      <c r="BD32" s="76">
        <v>62427.55</v>
      </c>
      <c r="BE32" s="76">
        <v>42097.67</v>
      </c>
      <c r="BF32" s="76">
        <v>21031.22</v>
      </c>
      <c r="BG32" s="76">
        <v>48242.84</v>
      </c>
      <c r="BH32" s="76">
        <v>66535.16</v>
      </c>
      <c r="BI32" s="76">
        <v>62193.16</v>
      </c>
      <c r="BJ32" s="76">
        <v>57674.28</v>
      </c>
      <c r="BK32" s="76">
        <v>58848.22</v>
      </c>
      <c r="BL32" s="76">
        <v>88603.86</v>
      </c>
      <c r="BM32" s="76">
        <v>77070.98</v>
      </c>
      <c r="BN32" s="76">
        <v>92616.8</v>
      </c>
      <c r="BO32" s="76">
        <v>128857.37</v>
      </c>
      <c r="BP32" s="76">
        <v>82996.240000000005</v>
      </c>
      <c r="BQ32" s="76">
        <v>65540.350000000006</v>
      </c>
      <c r="BR32" s="76">
        <v>64736.35</v>
      </c>
      <c r="BS32" s="76">
        <v>83216.2</v>
      </c>
      <c r="BT32" s="76">
        <v>60452.4</v>
      </c>
      <c r="BU32" s="76">
        <v>54158.45</v>
      </c>
      <c r="BV32" s="76">
        <v>69824.3</v>
      </c>
      <c r="BW32" s="76">
        <v>89309.15</v>
      </c>
      <c r="BX32" s="76">
        <v>103898.34</v>
      </c>
      <c r="BY32" s="76">
        <v>92009.15</v>
      </c>
      <c r="BZ32" s="76">
        <v>87924.15</v>
      </c>
      <c r="CA32" s="76">
        <v>69069.3</v>
      </c>
      <c r="CB32" s="76">
        <v>44044.6</v>
      </c>
      <c r="CC32" s="76">
        <v>49949.5</v>
      </c>
      <c r="CD32" s="76">
        <v>95284.1</v>
      </c>
      <c r="CE32" s="76">
        <v>78049.350000000006</v>
      </c>
      <c r="CF32" s="76">
        <v>93034.2</v>
      </c>
      <c r="CG32" s="76">
        <v>62254.25</v>
      </c>
      <c r="CH32" s="76">
        <v>49899.55</v>
      </c>
      <c r="CI32" s="76">
        <v>79489.2</v>
      </c>
      <c r="CJ32" s="76">
        <v>119923.22</v>
      </c>
      <c r="CK32" s="76">
        <v>82977.2</v>
      </c>
      <c r="CL32" s="76">
        <v>49001.55</v>
      </c>
      <c r="CM32" s="76">
        <v>93609.65</v>
      </c>
      <c r="CN32" s="76">
        <v>48513.68</v>
      </c>
      <c r="CO32" s="76">
        <v>56207.64</v>
      </c>
      <c r="CP32" s="76">
        <v>89511.44</v>
      </c>
      <c r="CQ32" s="76">
        <v>85083.44</v>
      </c>
      <c r="CR32" s="76">
        <v>59651.64</v>
      </c>
      <c r="CS32" s="76">
        <v>117157.24</v>
      </c>
      <c r="CT32" s="76">
        <v>84659.4</v>
      </c>
      <c r="CU32" s="76">
        <v>96289.36</v>
      </c>
      <c r="CV32" s="76">
        <v>100225.36</v>
      </c>
      <c r="CW32" s="76">
        <v>57191.64</v>
      </c>
      <c r="CX32" s="76">
        <v>92777.4</v>
      </c>
      <c r="CY32" s="76">
        <v>98994.65</v>
      </c>
      <c r="CZ32" s="76">
        <v>82063.22</v>
      </c>
      <c r="DA32" s="76">
        <v>65869.399999999994</v>
      </c>
      <c r="DB32" s="76">
        <v>115078.08000000002</v>
      </c>
      <c r="DC32" s="76">
        <v>119742.92000000001</v>
      </c>
      <c r="DD32" s="76">
        <v>105695.1</v>
      </c>
      <c r="DE32" s="76">
        <v>58763.46</v>
      </c>
      <c r="DF32" s="76">
        <v>112409.04000000001</v>
      </c>
      <c r="DG32" s="76">
        <v>90328.22</v>
      </c>
      <c r="DH32" s="76">
        <v>84168.28</v>
      </c>
      <c r="DI32" s="76">
        <v>141203.79999999999</v>
      </c>
      <c r="DJ32" s="76">
        <v>125770.98000000003</v>
      </c>
      <c r="DK32" s="76">
        <v>93441.16</v>
      </c>
      <c r="DL32" s="76">
        <v>118634.92000000001</v>
      </c>
      <c r="DM32" s="76">
        <v>95314.22</v>
      </c>
      <c r="DN32" s="76">
        <v>112800.91999999998</v>
      </c>
      <c r="DO32" s="76">
        <v>140754.53</v>
      </c>
      <c r="DP32" s="76">
        <v>137751.74</v>
      </c>
      <c r="DQ32" s="76">
        <v>122376.87999999998</v>
      </c>
      <c r="DR32" s="76">
        <v>152193.59999999998</v>
      </c>
      <c r="DS32" s="76">
        <v>129908.80999999994</v>
      </c>
      <c r="DT32" s="76">
        <v>139996.67000000001</v>
      </c>
      <c r="DU32" s="76">
        <v>89138.92</v>
      </c>
      <c r="DV32" s="76">
        <v>149083.6</v>
      </c>
      <c r="DW32" s="76">
        <v>104824.75</v>
      </c>
      <c r="DX32" s="76">
        <v>162524.53</v>
      </c>
      <c r="DY32" s="76">
        <v>136371.88</v>
      </c>
      <c r="DZ32" s="76">
        <v>149627.66</v>
      </c>
      <c r="EA32" s="3"/>
      <c r="EB32" s="3"/>
      <c r="EC32" s="3"/>
      <c r="ED32" s="3"/>
      <c r="EE32" s="3"/>
    </row>
    <row r="33" spans="1:135" x14ac:dyDescent="0.35">
      <c r="A33" s="11" t="s">
        <v>16</v>
      </c>
      <c r="B33" s="1" t="s">
        <v>10</v>
      </c>
      <c r="C33" s="1" t="s">
        <v>4</v>
      </c>
      <c r="D33" s="76">
        <v>31193.14</v>
      </c>
      <c r="E33" s="76">
        <v>35596.93</v>
      </c>
      <c r="F33" s="76">
        <v>18569.52</v>
      </c>
      <c r="G33" s="76">
        <v>37447.269999999997</v>
      </c>
      <c r="H33" s="76">
        <v>41056.1</v>
      </c>
      <c r="I33" s="76">
        <v>59072.7</v>
      </c>
      <c r="J33" s="76">
        <v>44172.78</v>
      </c>
      <c r="K33" s="76">
        <v>48389.760000000002</v>
      </c>
      <c r="L33" s="76">
        <v>51376.74</v>
      </c>
      <c r="M33" s="76">
        <v>34672.82</v>
      </c>
      <c r="N33" s="76">
        <v>36476.82</v>
      </c>
      <c r="O33" s="76">
        <v>62141.68</v>
      </c>
      <c r="P33" s="76">
        <v>57643.72</v>
      </c>
      <c r="Q33" s="76">
        <v>47159.76</v>
      </c>
      <c r="R33" s="76">
        <v>63207.68</v>
      </c>
      <c r="S33" s="76">
        <v>30865.84</v>
      </c>
      <c r="T33" s="76">
        <v>41009.86</v>
      </c>
      <c r="U33" s="76">
        <v>61359.64</v>
      </c>
      <c r="V33" s="76">
        <v>19759.88</v>
      </c>
      <c r="W33" s="76">
        <v>43367.76</v>
      </c>
      <c r="X33" s="76">
        <v>42119.76</v>
      </c>
      <c r="Y33" s="76">
        <v>57407.67</v>
      </c>
      <c r="Z33" s="76">
        <v>51895.7</v>
      </c>
      <c r="AA33" s="76">
        <v>57407.67</v>
      </c>
      <c r="AB33" s="76">
        <v>63439.64</v>
      </c>
      <c r="AC33" s="76">
        <v>31927.82</v>
      </c>
      <c r="AD33" s="76">
        <v>87671.52</v>
      </c>
      <c r="AE33" s="76">
        <v>46071.73</v>
      </c>
      <c r="AF33" s="76">
        <v>44511.73</v>
      </c>
      <c r="AG33" s="76">
        <v>50023.73</v>
      </c>
      <c r="AH33" s="76">
        <v>55431.67</v>
      </c>
      <c r="AI33" s="76">
        <v>55535.7</v>
      </c>
      <c r="AJ33" s="76">
        <v>36087.79</v>
      </c>
      <c r="AK33" s="76">
        <v>47631.73</v>
      </c>
      <c r="AL33" s="76">
        <v>45447.73</v>
      </c>
      <c r="AM33" s="76">
        <v>33383.82</v>
      </c>
      <c r="AN33" s="76">
        <v>39472.44</v>
      </c>
      <c r="AO33" s="76">
        <v>82767.61</v>
      </c>
      <c r="AP33" s="76">
        <v>44962.76</v>
      </c>
      <c r="AQ33" s="76">
        <v>51713.73</v>
      </c>
      <c r="AR33" s="76">
        <v>61165.67</v>
      </c>
      <c r="AS33" s="76">
        <v>87898.58</v>
      </c>
      <c r="AT33" s="76">
        <v>57383.73</v>
      </c>
      <c r="AU33" s="76">
        <v>32674.85</v>
      </c>
      <c r="AV33" s="76">
        <v>63999.7</v>
      </c>
      <c r="AW33" s="76">
        <v>59004.7</v>
      </c>
      <c r="AX33" s="76">
        <v>46447.76</v>
      </c>
      <c r="AY33" s="76">
        <v>59003.73</v>
      </c>
      <c r="AZ33" s="76">
        <v>55610.71</v>
      </c>
      <c r="BA33" s="76">
        <v>81011.520000000004</v>
      </c>
      <c r="BB33" s="76">
        <v>52303.68</v>
      </c>
      <c r="BC33" s="76">
        <v>92525.440000000002</v>
      </c>
      <c r="BD33" s="76">
        <v>96223.4</v>
      </c>
      <c r="BE33" s="76">
        <v>65663.600000000006</v>
      </c>
      <c r="BF33" s="76">
        <v>93536.46</v>
      </c>
      <c r="BG33" s="76">
        <v>117356.56</v>
      </c>
      <c r="BH33" s="76">
        <v>120485.56</v>
      </c>
      <c r="BI33" s="76">
        <v>81550.009999999995</v>
      </c>
      <c r="BJ33" s="76">
        <v>66009.19</v>
      </c>
      <c r="BK33" s="76">
        <v>72527.100000000006</v>
      </c>
      <c r="BL33" s="76">
        <v>94752.83</v>
      </c>
      <c r="BM33" s="76">
        <v>137701.29</v>
      </c>
      <c r="BN33" s="76">
        <v>72360.100000000006</v>
      </c>
      <c r="BO33" s="76">
        <v>63623.49</v>
      </c>
      <c r="BP33" s="76">
        <v>72340.89</v>
      </c>
      <c r="BQ33" s="76">
        <v>59132.51</v>
      </c>
      <c r="BR33" s="76">
        <v>134872.88</v>
      </c>
      <c r="BS33" s="76">
        <v>42524.65</v>
      </c>
      <c r="BT33" s="76">
        <v>59798.44</v>
      </c>
      <c r="BU33" s="76">
        <v>113441.02</v>
      </c>
      <c r="BV33" s="76">
        <v>159181.67000000001</v>
      </c>
      <c r="BW33" s="76">
        <v>113780.09</v>
      </c>
      <c r="BX33" s="76">
        <v>71441.53</v>
      </c>
      <c r="BY33" s="76">
        <v>82149.37</v>
      </c>
      <c r="BZ33" s="76">
        <v>132543.95000000001</v>
      </c>
      <c r="CA33" s="76">
        <v>157848.74</v>
      </c>
      <c r="CB33" s="76">
        <v>129484.02</v>
      </c>
      <c r="CC33" s="76">
        <v>147428.88</v>
      </c>
      <c r="CD33" s="76">
        <v>106114.23</v>
      </c>
      <c r="CE33" s="76">
        <v>105519.16</v>
      </c>
      <c r="CF33" s="76">
        <v>126259.02</v>
      </c>
      <c r="CG33" s="76">
        <v>107453.69</v>
      </c>
      <c r="CH33" s="76">
        <v>161073.74</v>
      </c>
      <c r="CI33" s="76">
        <v>162313.81</v>
      </c>
      <c r="CJ33" s="76">
        <v>129105.68</v>
      </c>
      <c r="CK33" s="76">
        <v>105637.23</v>
      </c>
      <c r="CL33" s="76">
        <v>140068.95000000001</v>
      </c>
      <c r="CM33" s="76">
        <v>106070.82</v>
      </c>
      <c r="CN33" s="76">
        <v>150027.16</v>
      </c>
      <c r="CO33" s="76">
        <v>113415.34</v>
      </c>
      <c r="CP33" s="76">
        <v>116613.34</v>
      </c>
      <c r="CQ33" s="76">
        <v>146091.16</v>
      </c>
      <c r="CR33" s="76">
        <v>149781.16</v>
      </c>
      <c r="CS33" s="76">
        <v>114153.34</v>
      </c>
      <c r="CT33" s="76">
        <v>128489.28</v>
      </c>
      <c r="CU33" s="76">
        <v>160987.04</v>
      </c>
      <c r="CV33" s="76">
        <v>102277.4</v>
      </c>
      <c r="CW33" s="76">
        <v>229714.74</v>
      </c>
      <c r="CX33" s="76">
        <v>114645.34</v>
      </c>
      <c r="CY33" s="76">
        <v>82952.91</v>
      </c>
      <c r="CZ33" s="76">
        <v>153224.74</v>
      </c>
      <c r="DA33" s="76">
        <v>140856.83000000002</v>
      </c>
      <c r="DB33" s="76">
        <v>100943.31</v>
      </c>
      <c r="DC33" s="76">
        <v>163244.74</v>
      </c>
      <c r="DD33" s="76">
        <v>128976.01000000001</v>
      </c>
      <c r="DE33" s="76">
        <v>159366.74</v>
      </c>
      <c r="DF33" s="76">
        <v>140398.92000000001</v>
      </c>
      <c r="DG33" s="76">
        <v>129530.01000000001</v>
      </c>
      <c r="DH33" s="76">
        <v>219251.29000000004</v>
      </c>
      <c r="DI33" s="76">
        <v>202222.47</v>
      </c>
      <c r="DJ33" s="76">
        <v>191142.47000000003</v>
      </c>
      <c r="DK33" s="76">
        <v>173902.56000000003</v>
      </c>
      <c r="DL33" s="76">
        <v>108689.10000000002</v>
      </c>
      <c r="DM33" s="76">
        <v>191353.56000000003</v>
      </c>
      <c r="DN33" s="76">
        <v>159582.07</v>
      </c>
      <c r="DO33" s="76">
        <v>179464.46000000002</v>
      </c>
      <c r="DP33" s="76">
        <v>174109.56999999998</v>
      </c>
      <c r="DQ33" s="76">
        <v>233160.13</v>
      </c>
      <c r="DR33" s="76">
        <v>175353.57</v>
      </c>
      <c r="DS33" s="76">
        <v>146916.78999999998</v>
      </c>
      <c r="DT33" s="76">
        <v>81889.34</v>
      </c>
      <c r="DU33" s="76">
        <v>128188.68</v>
      </c>
      <c r="DV33" s="76">
        <v>141007.79</v>
      </c>
      <c r="DW33" s="76">
        <v>167889.34</v>
      </c>
      <c r="DX33" s="76">
        <v>126566.01</v>
      </c>
      <c r="DY33" s="76">
        <v>207590.24</v>
      </c>
      <c r="DZ33" s="76">
        <v>164729.24000000002</v>
      </c>
      <c r="EA33" s="3"/>
      <c r="EB33" s="3"/>
      <c r="EC33" s="3"/>
      <c r="ED33" s="3"/>
      <c r="EE33" s="3"/>
    </row>
    <row r="34" spans="1:135" x14ac:dyDescent="0.35">
      <c r="A34" s="11" t="s">
        <v>16</v>
      </c>
      <c r="B34" s="1" t="s">
        <v>10</v>
      </c>
      <c r="C34" s="1" t="s">
        <v>5</v>
      </c>
      <c r="D34" s="76">
        <v>15023.62</v>
      </c>
      <c r="E34" s="76">
        <v>15347.6</v>
      </c>
      <c r="F34" s="76">
        <v>32834.15</v>
      </c>
      <c r="G34" s="76">
        <v>34917.68</v>
      </c>
      <c r="H34" s="76">
        <v>37062.1</v>
      </c>
      <c r="I34" s="76">
        <v>21951.919999999998</v>
      </c>
      <c r="J34" s="76">
        <v>22115.919999999998</v>
      </c>
      <c r="K34" s="76">
        <v>32517.88</v>
      </c>
      <c r="L34" s="76">
        <v>22361.919999999998</v>
      </c>
      <c r="M34" s="76">
        <v>43411.839999999997</v>
      </c>
      <c r="N34" s="76">
        <v>35387.879999999997</v>
      </c>
      <c r="O34" s="76">
        <v>33911.879999999997</v>
      </c>
      <c r="P34" s="76">
        <v>28054.9</v>
      </c>
      <c r="Q34" s="76">
        <v>40342.86</v>
      </c>
      <c r="R34" s="76">
        <v>12123.96</v>
      </c>
      <c r="S34" s="76">
        <v>31779.88</v>
      </c>
      <c r="T34" s="76">
        <v>35930.620000000003</v>
      </c>
      <c r="U34" s="76">
        <v>62607.64</v>
      </c>
      <c r="V34" s="76">
        <v>51999.72</v>
      </c>
      <c r="W34" s="76">
        <v>56263.68</v>
      </c>
      <c r="X34" s="76">
        <v>28911.84</v>
      </c>
      <c r="Y34" s="76">
        <v>33591.800000000003</v>
      </c>
      <c r="Z34" s="76">
        <v>36919.800000000003</v>
      </c>
      <c r="AA34" s="76">
        <v>51999.72</v>
      </c>
      <c r="AB34" s="76">
        <v>27663.84</v>
      </c>
      <c r="AC34" s="76">
        <v>66455.64</v>
      </c>
      <c r="AD34" s="76">
        <v>29535.84</v>
      </c>
      <c r="AE34" s="76">
        <v>22151.88</v>
      </c>
      <c r="AF34" s="76">
        <v>29119.84</v>
      </c>
      <c r="AG34" s="76">
        <v>34319.800000000003</v>
      </c>
      <c r="AH34" s="76">
        <v>43367.76</v>
      </c>
      <c r="AI34" s="76">
        <v>30367.84</v>
      </c>
      <c r="AJ34" s="76">
        <v>38167.800000000003</v>
      </c>
      <c r="AK34" s="76">
        <v>41599.760000000002</v>
      </c>
      <c r="AL34" s="76">
        <v>52207.72</v>
      </c>
      <c r="AM34" s="76">
        <v>57303.68</v>
      </c>
      <c r="AN34" s="76">
        <v>22472.39</v>
      </c>
      <c r="AO34" s="76">
        <v>31863.84</v>
      </c>
      <c r="AP34" s="76">
        <v>66967.679999999993</v>
      </c>
      <c r="AQ34" s="76">
        <v>34563.839999999997</v>
      </c>
      <c r="AR34" s="76">
        <v>34158.839999999997</v>
      </c>
      <c r="AS34" s="76">
        <v>53465.760000000002</v>
      </c>
      <c r="AT34" s="76">
        <v>23897.88</v>
      </c>
      <c r="AU34" s="76">
        <v>63861.72</v>
      </c>
      <c r="AV34" s="76">
        <v>60486.720000000001</v>
      </c>
      <c r="AW34" s="76">
        <v>52655.76</v>
      </c>
      <c r="AX34" s="76">
        <v>71827.679999999993</v>
      </c>
      <c r="AY34" s="76">
        <v>27272.880000000001</v>
      </c>
      <c r="AZ34" s="76">
        <v>49308.24</v>
      </c>
      <c r="BA34" s="76">
        <v>71047.600000000006</v>
      </c>
      <c r="BB34" s="76">
        <v>52007.7</v>
      </c>
      <c r="BC34" s="76">
        <v>56551.7</v>
      </c>
      <c r="BD34" s="76">
        <v>46889.75</v>
      </c>
      <c r="BE34" s="76">
        <v>80709.55</v>
      </c>
      <c r="BF34" s="76">
        <v>82271.55</v>
      </c>
      <c r="BG34" s="76">
        <v>50538.86</v>
      </c>
      <c r="BH34" s="76">
        <v>41727.519999999997</v>
      </c>
      <c r="BI34" s="76">
        <v>67835.28</v>
      </c>
      <c r="BJ34" s="76">
        <v>86215.039999999994</v>
      </c>
      <c r="BK34" s="76">
        <v>110850.8</v>
      </c>
      <c r="BL34" s="76">
        <v>43015.519999999997</v>
      </c>
      <c r="BM34" s="76">
        <v>88975.039999999994</v>
      </c>
      <c r="BN34" s="76">
        <v>31617.64</v>
      </c>
      <c r="BO34" s="76">
        <v>54047.93</v>
      </c>
      <c r="BP34" s="76">
        <v>125973.74</v>
      </c>
      <c r="BQ34" s="76">
        <v>76010.460000000006</v>
      </c>
      <c r="BR34" s="76">
        <v>98792.28</v>
      </c>
      <c r="BS34" s="76">
        <v>90248.37</v>
      </c>
      <c r="BT34" s="76">
        <v>85649.37</v>
      </c>
      <c r="BU34" s="76">
        <v>115658.19</v>
      </c>
      <c r="BV34" s="76">
        <v>78200.460000000006</v>
      </c>
      <c r="BW34" s="76">
        <v>110183.19</v>
      </c>
      <c r="BX34" s="76">
        <v>142330.4</v>
      </c>
      <c r="BY34" s="76">
        <v>228348.47</v>
      </c>
      <c r="BZ34" s="76">
        <v>90543.37</v>
      </c>
      <c r="CA34" s="76">
        <v>82121.460000000006</v>
      </c>
      <c r="CB34" s="76">
        <v>101071.28</v>
      </c>
      <c r="CC34" s="76">
        <v>70423.55</v>
      </c>
      <c r="CD34" s="76">
        <v>65977.55</v>
      </c>
      <c r="CE34" s="76">
        <v>133827.1</v>
      </c>
      <c r="CF34" s="76">
        <v>83993.46</v>
      </c>
      <c r="CG34" s="76">
        <v>91479.07</v>
      </c>
      <c r="CH34" s="76">
        <v>104113.28</v>
      </c>
      <c r="CI34" s="76">
        <v>83291.460000000006</v>
      </c>
      <c r="CJ34" s="76">
        <v>142582.82999999999</v>
      </c>
      <c r="CK34" s="76">
        <v>157074.01</v>
      </c>
      <c r="CL34" s="76">
        <v>93807.37</v>
      </c>
      <c r="CM34" s="76">
        <v>138260.85999999999</v>
      </c>
      <c r="CN34" s="76">
        <v>79632.5</v>
      </c>
      <c r="CO34" s="76">
        <v>128165.2</v>
      </c>
      <c r="CP34" s="76">
        <v>200534.7</v>
      </c>
      <c r="CQ34" s="76">
        <v>149095.1</v>
      </c>
      <c r="CR34" s="76">
        <v>134300.1</v>
      </c>
      <c r="CS34" s="76">
        <v>129510.2</v>
      </c>
      <c r="CT34" s="76">
        <v>95182.399999999994</v>
      </c>
      <c r="CU34" s="76">
        <v>90878.399999999994</v>
      </c>
      <c r="CV34" s="76">
        <v>92761.4</v>
      </c>
      <c r="CW34" s="76">
        <v>139949.1</v>
      </c>
      <c r="CX34" s="76">
        <v>152002</v>
      </c>
      <c r="CY34" s="76">
        <v>209358.6</v>
      </c>
      <c r="CZ34" s="76">
        <v>99217.279999999999</v>
      </c>
      <c r="DA34" s="76">
        <v>185253.56</v>
      </c>
      <c r="DB34" s="76">
        <v>181723.37999999998</v>
      </c>
      <c r="DC34" s="76">
        <v>125449.08999999998</v>
      </c>
      <c r="DD34" s="76">
        <v>194200.56999999998</v>
      </c>
      <c r="DE34" s="76">
        <v>69657.48</v>
      </c>
      <c r="DF34" s="76">
        <v>177616.69999999998</v>
      </c>
      <c r="DG34" s="76">
        <v>107959.21999999999</v>
      </c>
      <c r="DH34" s="76">
        <v>139314.96</v>
      </c>
      <c r="DI34" s="76">
        <v>188764.57</v>
      </c>
      <c r="DJ34" s="76">
        <v>102523.21999999999</v>
      </c>
      <c r="DK34" s="76">
        <v>209576.44</v>
      </c>
      <c r="DL34" s="76">
        <v>139314.96</v>
      </c>
      <c r="DM34" s="76">
        <v>103127.21999999999</v>
      </c>
      <c r="DN34" s="76">
        <v>181755.86000000002</v>
      </c>
      <c r="DO34" s="76">
        <v>250781.05000000002</v>
      </c>
      <c r="DP34" s="76">
        <v>146190.79999999999</v>
      </c>
      <c r="DQ34" s="76">
        <v>98827.25</v>
      </c>
      <c r="DR34" s="76">
        <v>142832.95000000001</v>
      </c>
      <c r="DS34" s="76">
        <v>117440.1</v>
      </c>
      <c r="DT34" s="76">
        <v>101200.25</v>
      </c>
      <c r="DU34" s="76">
        <v>179380.41</v>
      </c>
      <c r="DV34" s="76">
        <v>197993.5</v>
      </c>
      <c r="DW34" s="76">
        <v>154326.60999999999</v>
      </c>
      <c r="DX34" s="76">
        <v>131984.95000000001</v>
      </c>
      <c r="DY34" s="76">
        <v>73095.399999999994</v>
      </c>
      <c r="DZ34" s="76">
        <v>122321.14</v>
      </c>
      <c r="EA34" s="3"/>
      <c r="EB34" s="3"/>
      <c r="EC34" s="3"/>
      <c r="ED34" s="3"/>
      <c r="EE34" s="3"/>
    </row>
    <row r="35" spans="1:135" x14ac:dyDescent="0.35">
      <c r="A35" s="11" t="s">
        <v>16</v>
      </c>
      <c r="B35" s="1" t="s">
        <v>10</v>
      </c>
      <c r="C35" s="1" t="s">
        <v>6</v>
      </c>
      <c r="D35" s="76">
        <v>23153.5</v>
      </c>
      <c r="E35" s="76">
        <v>14021.61</v>
      </c>
      <c r="F35" s="76">
        <v>37985.25</v>
      </c>
      <c r="G35" s="76">
        <v>17507.7</v>
      </c>
      <c r="H35" s="76">
        <v>22982.51</v>
      </c>
      <c r="I35" s="76">
        <v>14009.96</v>
      </c>
      <c r="J35" s="76">
        <v>50182.86</v>
      </c>
      <c r="K35" s="76">
        <v>14255.96</v>
      </c>
      <c r="L35" s="76">
        <v>30069.919999999998</v>
      </c>
      <c r="M35" s="76">
        <v>27773.919999999998</v>
      </c>
      <c r="N35" s="76">
        <v>7578.98</v>
      </c>
      <c r="O35" s="76">
        <v>26953.919999999998</v>
      </c>
      <c r="P35" s="76">
        <v>45309.88</v>
      </c>
      <c r="Q35" s="76">
        <v>36172.9</v>
      </c>
      <c r="R35" s="76">
        <v>20276.939999999999</v>
      </c>
      <c r="S35" s="76">
        <v>7742.98</v>
      </c>
      <c r="T35" s="76">
        <v>15228.75</v>
      </c>
      <c r="U35" s="76" t="s">
        <v>127</v>
      </c>
      <c r="V35" s="76">
        <v>27559.85</v>
      </c>
      <c r="W35" s="76">
        <v>27871.85</v>
      </c>
      <c r="X35" s="76">
        <v>46695.75</v>
      </c>
      <c r="Y35" s="76">
        <v>37855.800000000003</v>
      </c>
      <c r="Z35" s="76">
        <v>56991.7</v>
      </c>
      <c r="AA35" s="76">
        <v>18199.900000000001</v>
      </c>
      <c r="AB35" s="76">
        <v>17783.900000000001</v>
      </c>
      <c r="AC35" s="76">
        <v>77167.600000000006</v>
      </c>
      <c r="AD35" s="76">
        <v>26311.85</v>
      </c>
      <c r="AE35" s="76">
        <v>36815.800000000003</v>
      </c>
      <c r="AF35" s="76">
        <v>27871.85</v>
      </c>
      <c r="AG35" s="76">
        <v>8527.9500000000007</v>
      </c>
      <c r="AH35" s="76">
        <v>46799.75</v>
      </c>
      <c r="AI35" s="76">
        <v>54911.7</v>
      </c>
      <c r="AJ35" s="76">
        <v>9463.9500000000007</v>
      </c>
      <c r="AK35" s="76">
        <v>38375.800000000003</v>
      </c>
      <c r="AL35" s="76">
        <v>27351.85</v>
      </c>
      <c r="AM35" s="76">
        <v>54807.7</v>
      </c>
      <c r="AN35" s="76">
        <v>10671.11</v>
      </c>
      <c r="AO35" s="76">
        <v>11340.95</v>
      </c>
      <c r="AP35" s="76">
        <v>45768.800000000003</v>
      </c>
      <c r="AQ35" s="76">
        <v>34157.85</v>
      </c>
      <c r="AR35" s="76">
        <v>34427.85</v>
      </c>
      <c r="AS35" s="76">
        <v>22141.9</v>
      </c>
      <c r="AT35" s="76">
        <v>81816.649999999994</v>
      </c>
      <c r="AU35" s="76">
        <v>45363.8</v>
      </c>
      <c r="AV35" s="76">
        <v>47388.800000000003</v>
      </c>
      <c r="AW35" s="76">
        <v>45093.8</v>
      </c>
      <c r="AX35" s="76">
        <v>36587.85</v>
      </c>
      <c r="AY35" s="76">
        <v>68315.7</v>
      </c>
      <c r="AZ35" s="76">
        <v>69655.95</v>
      </c>
      <c r="BA35" s="76">
        <v>50007.76</v>
      </c>
      <c r="BB35" s="76" t="s">
        <v>127</v>
      </c>
      <c r="BC35" s="76">
        <v>71035.64</v>
      </c>
      <c r="BD35" s="76">
        <v>60663.7</v>
      </c>
      <c r="BE35" s="76">
        <v>12643.94</v>
      </c>
      <c r="BF35" s="76" t="s">
        <v>127</v>
      </c>
      <c r="BG35" s="76">
        <v>59902.8</v>
      </c>
      <c r="BH35" s="76">
        <v>74653.25</v>
      </c>
      <c r="BI35" s="76">
        <v>13237.85</v>
      </c>
      <c r="BJ35" s="76">
        <v>32363.7</v>
      </c>
      <c r="BK35" s="76">
        <v>44129.55</v>
      </c>
      <c r="BL35" s="76">
        <v>60863.4</v>
      </c>
      <c r="BM35" s="76">
        <v>29971.7</v>
      </c>
      <c r="BN35" s="76">
        <v>102968.95</v>
      </c>
      <c r="BO35" s="76">
        <v>74895.55</v>
      </c>
      <c r="BP35" s="76">
        <v>51943.98</v>
      </c>
      <c r="BQ35" s="76">
        <v>137993.12</v>
      </c>
      <c r="BR35" s="76">
        <v>48188.67</v>
      </c>
      <c r="BS35" s="76">
        <v>120908.23</v>
      </c>
      <c r="BT35" s="76">
        <v>70310.559999999998</v>
      </c>
      <c r="BU35" s="76">
        <v>35045.78</v>
      </c>
      <c r="BV35" s="76">
        <v>51911.67</v>
      </c>
      <c r="BW35" s="76">
        <v>54977.67</v>
      </c>
      <c r="BX35" s="76">
        <v>122299.61</v>
      </c>
      <c r="BY35" s="76">
        <v>71361.56</v>
      </c>
      <c r="BZ35" s="76">
        <v>53813.67</v>
      </c>
      <c r="CA35" s="76">
        <v>91015.45</v>
      </c>
      <c r="CB35" s="76">
        <v>56621.67</v>
      </c>
      <c r="CC35" s="76">
        <v>71127.56</v>
      </c>
      <c r="CD35" s="76">
        <v>55451.67</v>
      </c>
      <c r="CE35" s="76">
        <v>54983.67</v>
      </c>
      <c r="CF35" s="76">
        <v>40711.78</v>
      </c>
      <c r="CG35" s="76">
        <v>74169.289999999994</v>
      </c>
      <c r="CH35" s="76">
        <v>54983.67</v>
      </c>
      <c r="CI35" s="76">
        <v>107627.34</v>
      </c>
      <c r="CJ35" s="76">
        <v>58679.24</v>
      </c>
      <c r="CK35" s="76">
        <v>77606.559999999998</v>
      </c>
      <c r="CL35" s="76">
        <v>77367.56</v>
      </c>
      <c r="CM35" s="76">
        <v>80136.94</v>
      </c>
      <c r="CN35" s="76">
        <v>106263.3</v>
      </c>
      <c r="CO35" s="76">
        <v>187830.74</v>
      </c>
      <c r="CP35" s="76">
        <v>83719.44</v>
      </c>
      <c r="CQ35" s="76">
        <v>167707.88</v>
      </c>
      <c r="CR35" s="76">
        <v>103842.3</v>
      </c>
      <c r="CS35" s="76">
        <v>60099.58</v>
      </c>
      <c r="CT35" s="76">
        <v>57678.58</v>
      </c>
      <c r="CU35" s="76">
        <v>241795.46</v>
      </c>
      <c r="CV35" s="76">
        <v>98462.3</v>
      </c>
      <c r="CW35" s="76">
        <v>100345.3</v>
      </c>
      <c r="CX35" s="76">
        <v>64672.58</v>
      </c>
      <c r="CY35" s="76">
        <v>82374.179999999993</v>
      </c>
      <c r="CZ35" s="76">
        <v>128807.1</v>
      </c>
      <c r="DA35" s="76">
        <v>121275.1</v>
      </c>
      <c r="DB35" s="76">
        <v>161435.82999999999</v>
      </c>
      <c r="DC35" s="76">
        <v>163198.81</v>
      </c>
      <c r="DD35" s="76">
        <v>120669.15000000001</v>
      </c>
      <c r="DE35" s="76">
        <v>162896.81</v>
      </c>
      <c r="DF35" s="76">
        <v>141178.98000000001</v>
      </c>
      <c r="DG35" s="76">
        <v>112515.15000000001</v>
      </c>
      <c r="DH35" s="76">
        <v>164708.81</v>
      </c>
      <c r="DI35" s="76">
        <v>23227.83</v>
      </c>
      <c r="DJ35" s="76">
        <v>188238.64</v>
      </c>
      <c r="DK35" s="76">
        <v>77535.490000000005</v>
      </c>
      <c r="DL35" s="76">
        <v>95025.32</v>
      </c>
      <c r="DM35" s="76">
        <v>92911.32</v>
      </c>
      <c r="DN35" s="76">
        <v>148502.29</v>
      </c>
      <c r="DO35" s="76">
        <v>108351.24</v>
      </c>
      <c r="DP35" s="76">
        <v>158119.86000000002</v>
      </c>
      <c r="DQ35" s="76">
        <v>132049.05000000002</v>
      </c>
      <c r="DR35" s="76">
        <v>109707.24</v>
      </c>
      <c r="DS35" s="76">
        <v>158119.86000000002</v>
      </c>
      <c r="DT35" s="76">
        <v>156763.85999999999</v>
      </c>
      <c r="DU35" s="76">
        <v>25053.78</v>
      </c>
      <c r="DV35" s="76">
        <v>105978.24000000001</v>
      </c>
      <c r="DW35" s="76">
        <v>189275.42</v>
      </c>
      <c r="DX35" s="76">
        <v>154729.85999999999</v>
      </c>
      <c r="DY35" s="76">
        <v>160831.85999999999</v>
      </c>
      <c r="DZ35" s="76">
        <v>183557.08999999997</v>
      </c>
      <c r="EA35" s="3"/>
      <c r="EB35" s="3"/>
      <c r="EC35" s="3"/>
      <c r="ED35" s="3"/>
      <c r="EE35" s="3"/>
    </row>
    <row r="36" spans="1:135" x14ac:dyDescent="0.35">
      <c r="A36" s="11" t="s">
        <v>16</v>
      </c>
      <c r="B36" s="1" t="s">
        <v>10</v>
      </c>
      <c r="C36" s="1" t="s">
        <v>7</v>
      </c>
      <c r="D36" s="76">
        <v>5591.89</v>
      </c>
      <c r="E36" s="76">
        <v>17963.509999999998</v>
      </c>
      <c r="F36" s="76">
        <v>18179.599999999999</v>
      </c>
      <c r="G36" s="76">
        <v>22586.63</v>
      </c>
      <c r="H36" s="76">
        <v>18027.599999999999</v>
      </c>
      <c r="I36" s="76">
        <v>18683.96</v>
      </c>
      <c r="J36" s="76" t="s">
        <v>127</v>
      </c>
      <c r="K36" s="76">
        <v>9710.98</v>
      </c>
      <c r="L36" s="76">
        <v>34415.919999999998</v>
      </c>
      <c r="M36" s="76">
        <v>25852.94</v>
      </c>
      <c r="N36" s="76">
        <v>17207.96</v>
      </c>
      <c r="O36" s="76">
        <v>17699.96</v>
      </c>
      <c r="P36" s="76">
        <v>43962.9</v>
      </c>
      <c r="Q36" s="76">
        <v>17125.96</v>
      </c>
      <c r="R36" s="76">
        <v>18437.96</v>
      </c>
      <c r="S36" s="76">
        <v>36544.120000000003</v>
      </c>
      <c r="T36" s="76">
        <v>50667.7</v>
      </c>
      <c r="U36" s="76">
        <v>11439.94</v>
      </c>
      <c r="V36" s="76">
        <v>22775.88</v>
      </c>
      <c r="W36" s="76">
        <v>22047.88</v>
      </c>
      <c r="X36" s="76">
        <v>32551.82</v>
      </c>
      <c r="Y36" s="76">
        <v>11023.94</v>
      </c>
      <c r="Z36" s="76">
        <v>34735.82</v>
      </c>
      <c r="AA36" s="76">
        <v>47319.76</v>
      </c>
      <c r="AB36" s="76">
        <v>56679.7</v>
      </c>
      <c r="AC36" s="76">
        <v>21839.88</v>
      </c>
      <c r="AD36" s="76">
        <v>47111.76</v>
      </c>
      <c r="AE36" s="76">
        <v>32031.82</v>
      </c>
      <c r="AF36" s="76">
        <v>23399.88</v>
      </c>
      <c r="AG36" s="76">
        <v>47423.76</v>
      </c>
      <c r="AH36" s="76">
        <v>22463.88</v>
      </c>
      <c r="AI36" s="76">
        <v>46799.76</v>
      </c>
      <c r="AJ36" s="76">
        <v>47735.76</v>
      </c>
      <c r="AK36" s="76">
        <v>10607.94</v>
      </c>
      <c r="AL36" s="76">
        <v>10919.94</v>
      </c>
      <c r="AM36" s="76">
        <v>35463.82</v>
      </c>
      <c r="AN36" s="76">
        <v>35782.86</v>
      </c>
      <c r="AO36" s="76">
        <v>71149.7</v>
      </c>
      <c r="AP36" s="76">
        <v>70069.7</v>
      </c>
      <c r="AQ36" s="76">
        <v>43337.82</v>
      </c>
      <c r="AR36" s="76">
        <v>103551.58</v>
      </c>
      <c r="AS36" s="76">
        <v>29971.88</v>
      </c>
      <c r="AT36" s="76">
        <v>70204.7</v>
      </c>
      <c r="AU36" s="76">
        <v>57513.760000000002</v>
      </c>
      <c r="AV36" s="76">
        <v>68854.7</v>
      </c>
      <c r="AW36" s="76">
        <v>83705.64</v>
      </c>
      <c r="AX36" s="76">
        <v>89915.64</v>
      </c>
      <c r="AY36" s="76">
        <v>72364.7</v>
      </c>
      <c r="AZ36" s="76">
        <v>29850.720000000001</v>
      </c>
      <c r="BA36" s="76">
        <v>43611.79</v>
      </c>
      <c r="BB36" s="76">
        <v>72875.649999999994</v>
      </c>
      <c r="BC36" s="76">
        <v>13921.93</v>
      </c>
      <c r="BD36" s="76">
        <v>43469.79</v>
      </c>
      <c r="BE36" s="76">
        <v>71881.649999999994</v>
      </c>
      <c r="BF36" s="76">
        <v>56113.72</v>
      </c>
      <c r="BG36" s="76">
        <v>37410.949999999997</v>
      </c>
      <c r="BH36" s="76">
        <v>38987.64</v>
      </c>
      <c r="BI36" s="76">
        <v>16917.82</v>
      </c>
      <c r="BJ36" s="76">
        <v>94157.1</v>
      </c>
      <c r="BK36" s="76">
        <v>57193.46</v>
      </c>
      <c r="BL36" s="76">
        <v>34019.64</v>
      </c>
      <c r="BM36" s="76">
        <v>19125.82</v>
      </c>
      <c r="BN36" s="76">
        <v>75767.28</v>
      </c>
      <c r="BO36" s="76">
        <v>70505.990000000005</v>
      </c>
      <c r="BP36" s="76">
        <v>105633.78</v>
      </c>
      <c r="BQ36" s="76">
        <v>64394.61</v>
      </c>
      <c r="BR36" s="76">
        <v>61547.61</v>
      </c>
      <c r="BS36" s="76">
        <v>21464.87</v>
      </c>
      <c r="BT36" s="76">
        <v>87611.48</v>
      </c>
      <c r="BU36" s="76">
        <v>150692.09</v>
      </c>
      <c r="BV36" s="76">
        <v>60671.61</v>
      </c>
      <c r="BW36" s="76">
        <v>84983.48</v>
      </c>
      <c r="BX36" s="76">
        <v>107940.5</v>
      </c>
      <c r="BY36" s="76">
        <v>25035.87</v>
      </c>
      <c r="BZ36" s="76">
        <v>138983.22</v>
      </c>
      <c r="CA36" s="76">
        <v>118393.35</v>
      </c>
      <c r="CB36" s="76">
        <v>48433.74</v>
      </c>
      <c r="CC36" s="76">
        <v>73937.61</v>
      </c>
      <c r="CD36" s="76">
        <v>45391.74</v>
      </c>
      <c r="CE36" s="76">
        <v>75341.61</v>
      </c>
      <c r="CF36" s="76">
        <v>70193.61</v>
      </c>
      <c r="CG36" s="76">
        <v>92654.98</v>
      </c>
      <c r="CH36" s="76">
        <v>69725.61</v>
      </c>
      <c r="CI36" s="76">
        <v>91017.48</v>
      </c>
      <c r="CJ36" s="76">
        <v>24475.82</v>
      </c>
      <c r="CK36" s="76">
        <v>70692.61</v>
      </c>
      <c r="CL36" s="76">
        <v>119175.35</v>
      </c>
      <c r="CM36" s="76">
        <v>101457.72</v>
      </c>
      <c r="CN36" s="76">
        <v>134777.1</v>
      </c>
      <c r="CO36" s="76">
        <v>158665.92000000001</v>
      </c>
      <c r="CP36" s="76">
        <v>158396.92000000001</v>
      </c>
      <c r="CQ36" s="76">
        <v>185244.74</v>
      </c>
      <c r="CR36" s="76">
        <v>137467.1</v>
      </c>
      <c r="CS36" s="76">
        <v>105239.28</v>
      </c>
      <c r="CT36" s="76">
        <v>132625.1</v>
      </c>
      <c r="CU36" s="76">
        <v>55847.64</v>
      </c>
      <c r="CV36" s="76">
        <v>132087.1</v>
      </c>
      <c r="CW36" s="76">
        <v>107122.28</v>
      </c>
      <c r="CX36" s="76">
        <v>133701.1</v>
      </c>
      <c r="CY36" s="76">
        <v>27116.76</v>
      </c>
      <c r="CZ36" s="76">
        <v>183361.74</v>
      </c>
      <c r="DA36" s="76">
        <v>111426.28</v>
      </c>
      <c r="DB36" s="76">
        <v>112384.4</v>
      </c>
      <c r="DC36" s="76">
        <v>153888.95000000001</v>
      </c>
      <c r="DD36" s="76">
        <v>117071.16</v>
      </c>
      <c r="DE36" s="76">
        <v>140902.95000000001</v>
      </c>
      <c r="DF36" s="76">
        <v>87501.37</v>
      </c>
      <c r="DG36" s="76">
        <v>180136.74000000002</v>
      </c>
      <c r="DH36" s="76">
        <v>58837.58</v>
      </c>
      <c r="DI36" s="76">
        <v>120695.16</v>
      </c>
      <c r="DJ36" s="76">
        <v>54005.58</v>
      </c>
      <c r="DK36" s="76">
        <v>237162.32</v>
      </c>
      <c r="DL36" s="76">
        <v>176210.74000000002</v>
      </c>
      <c r="DM36" s="76">
        <v>115561.16</v>
      </c>
      <c r="DN36" s="76">
        <v>27593.97</v>
      </c>
      <c r="DO36" s="76">
        <v>134115.07999999999</v>
      </c>
      <c r="DP36" s="76">
        <v>67396.539999999994</v>
      </c>
      <c r="DQ36" s="76">
        <v>99569.31</v>
      </c>
      <c r="DR36" s="76">
        <v>68413.539999999994</v>
      </c>
      <c r="DS36" s="76">
        <v>30138.77</v>
      </c>
      <c r="DT36" s="76">
        <v>102620.31</v>
      </c>
      <c r="DU36" s="76">
        <v>196087.34</v>
      </c>
      <c r="DV36" s="76">
        <v>94145.31</v>
      </c>
      <c r="DW36" s="76">
        <v>62650.46</v>
      </c>
      <c r="DX36" s="76">
        <v>141573.07999999999</v>
      </c>
      <c r="DY36" s="76">
        <v>66718.539999999994</v>
      </c>
      <c r="DZ36" s="76">
        <v>65934.33</v>
      </c>
      <c r="EA36" s="3"/>
      <c r="EB36" s="3"/>
      <c r="EC36" s="3"/>
      <c r="ED36" s="3"/>
      <c r="EE36" s="3"/>
    </row>
    <row r="37" spans="1:135" x14ac:dyDescent="0.35">
      <c r="A37" s="11" t="s">
        <v>16</v>
      </c>
      <c r="B37" s="1" t="s">
        <v>10</v>
      </c>
      <c r="C37" s="1" t="s">
        <v>8</v>
      </c>
      <c r="D37" s="76">
        <v>426050.91</v>
      </c>
      <c r="E37" s="76">
        <v>397773.04</v>
      </c>
      <c r="F37" s="76">
        <v>635025.94999999995</v>
      </c>
      <c r="G37" s="76">
        <v>819510.9</v>
      </c>
      <c r="H37" s="76">
        <v>893166.68</v>
      </c>
      <c r="I37" s="76">
        <v>945394</v>
      </c>
      <c r="J37" s="76">
        <v>798090.08</v>
      </c>
      <c r="K37" s="76">
        <v>686383.12</v>
      </c>
      <c r="L37" s="76">
        <v>819490</v>
      </c>
      <c r="M37" s="76">
        <v>1043326.88</v>
      </c>
      <c r="N37" s="76">
        <v>1099649.8400000001</v>
      </c>
      <c r="O37" s="76">
        <v>849253.04</v>
      </c>
      <c r="P37" s="76">
        <v>708492.16</v>
      </c>
      <c r="Q37" s="76">
        <v>717464.32</v>
      </c>
      <c r="R37" s="76">
        <v>1041950.88</v>
      </c>
      <c r="S37" s="76">
        <v>1199071.5</v>
      </c>
      <c r="T37" s="76">
        <v>1325855.3600000001</v>
      </c>
      <c r="U37" s="76">
        <v>1619589.9</v>
      </c>
      <c r="V37" s="76">
        <v>1347629.62</v>
      </c>
      <c r="W37" s="76">
        <v>1037814.32</v>
      </c>
      <c r="X37" s="76">
        <v>1339933.83</v>
      </c>
      <c r="Y37" s="76">
        <v>1266926.04</v>
      </c>
      <c r="Z37" s="76">
        <v>1127254.32</v>
      </c>
      <c r="AA37" s="76">
        <v>1355846.04</v>
      </c>
      <c r="AB37" s="76">
        <v>918630.67</v>
      </c>
      <c r="AC37" s="76">
        <v>955030.81</v>
      </c>
      <c r="AD37" s="76">
        <v>1365101.97</v>
      </c>
      <c r="AE37" s="76">
        <v>1359693.97</v>
      </c>
      <c r="AF37" s="76">
        <v>1526301.76</v>
      </c>
      <c r="AG37" s="76">
        <v>1396821.9</v>
      </c>
      <c r="AH37" s="76">
        <v>1414710.04</v>
      </c>
      <c r="AI37" s="76">
        <v>1321214.32</v>
      </c>
      <c r="AJ37" s="76">
        <v>1705805.76</v>
      </c>
      <c r="AK37" s="76">
        <v>1620837.9</v>
      </c>
      <c r="AL37" s="76">
        <v>1527549.97</v>
      </c>
      <c r="AM37" s="76">
        <v>1432390.11</v>
      </c>
      <c r="AN37" s="76">
        <v>908473.54</v>
      </c>
      <c r="AO37" s="76">
        <v>1387880.6</v>
      </c>
      <c r="AP37" s="76">
        <v>1871487.25</v>
      </c>
      <c r="AQ37" s="76">
        <v>1753533.11</v>
      </c>
      <c r="AR37" s="76">
        <v>2153462.39</v>
      </c>
      <c r="AS37" s="76">
        <v>2160715.1800000002</v>
      </c>
      <c r="AT37" s="76">
        <v>2090992.25</v>
      </c>
      <c r="AU37" s="76">
        <v>1854184.25</v>
      </c>
      <c r="AV37" s="76">
        <v>1607141.32</v>
      </c>
      <c r="AW37" s="76">
        <v>1976123.04</v>
      </c>
      <c r="AX37" s="76">
        <v>1843356.46</v>
      </c>
      <c r="AY37" s="76">
        <v>1761417.46</v>
      </c>
      <c r="AZ37" s="76">
        <v>1371990.93</v>
      </c>
      <c r="BA37" s="76">
        <v>1416608.1</v>
      </c>
      <c r="BB37" s="76">
        <v>2049163.5</v>
      </c>
      <c r="BC37" s="76">
        <v>1462142.37</v>
      </c>
      <c r="BD37" s="76">
        <v>1181254.8999999999</v>
      </c>
      <c r="BE37" s="76">
        <v>1541076.4</v>
      </c>
      <c r="BF37" s="76">
        <v>1387662.53</v>
      </c>
      <c r="BG37" s="76">
        <v>1595782.73</v>
      </c>
      <c r="BH37" s="76">
        <v>1856662.54</v>
      </c>
      <c r="BI37" s="76">
        <v>2483141.7000000002</v>
      </c>
      <c r="BJ37" s="76">
        <v>2357858.12</v>
      </c>
      <c r="BK37" s="76">
        <v>2005722.96</v>
      </c>
      <c r="BL37" s="76">
        <v>1536052.64</v>
      </c>
      <c r="BM37" s="76">
        <v>2269977.59</v>
      </c>
      <c r="BN37" s="76">
        <v>2311346.96</v>
      </c>
      <c r="BO37" s="76">
        <v>2103834.14</v>
      </c>
      <c r="BP37" s="76">
        <v>2043489.7</v>
      </c>
      <c r="BQ37" s="76">
        <v>2452888.35</v>
      </c>
      <c r="BR37" s="76">
        <v>2389153.65</v>
      </c>
      <c r="BS37" s="76">
        <v>2870521.35</v>
      </c>
      <c r="BT37" s="76">
        <v>2887171.05</v>
      </c>
      <c r="BU37" s="76">
        <v>2948260.65</v>
      </c>
      <c r="BV37" s="76">
        <v>3132448.2</v>
      </c>
      <c r="BW37" s="76">
        <v>2163344.7000000002</v>
      </c>
      <c r="BX37" s="76">
        <v>1043481.84</v>
      </c>
      <c r="BY37" s="76">
        <v>1700666.85</v>
      </c>
      <c r="BZ37" s="76">
        <v>1789114.55</v>
      </c>
      <c r="CA37" s="76">
        <v>2043931.95</v>
      </c>
      <c r="CB37" s="76">
        <v>1720312.1</v>
      </c>
      <c r="CC37" s="76">
        <v>1587402.25</v>
      </c>
      <c r="CD37" s="76">
        <v>1673048.4</v>
      </c>
      <c r="CE37" s="76">
        <v>2204928.25</v>
      </c>
      <c r="CF37" s="76">
        <v>2340869.35</v>
      </c>
      <c r="CG37" s="76">
        <v>2462316.77</v>
      </c>
      <c r="CH37" s="76">
        <v>1928810.4</v>
      </c>
      <c r="CI37" s="76">
        <v>1624848.7</v>
      </c>
      <c r="CJ37" s="76">
        <v>1045560.24</v>
      </c>
      <c r="CK37" s="76">
        <v>1707551</v>
      </c>
      <c r="CL37" s="76">
        <v>2151014.9500000002</v>
      </c>
      <c r="CM37" s="76">
        <v>2496359.9500000002</v>
      </c>
      <c r="CN37" s="76">
        <v>2432285.2799999998</v>
      </c>
      <c r="CO37" s="76">
        <v>2717746.5</v>
      </c>
      <c r="CP37" s="76">
        <v>1934089.38</v>
      </c>
      <c r="CQ37" s="76">
        <v>2397202.94</v>
      </c>
      <c r="CR37" s="76">
        <v>2706934.28</v>
      </c>
      <c r="CS37" s="76">
        <v>2407051.5</v>
      </c>
      <c r="CT37" s="76">
        <v>2415286.06</v>
      </c>
      <c r="CU37" s="76">
        <v>1585951.16</v>
      </c>
      <c r="CV37" s="76">
        <v>1452467.04</v>
      </c>
      <c r="CW37" s="76">
        <v>1780273.6</v>
      </c>
      <c r="CX37" s="76">
        <v>2856827.4</v>
      </c>
      <c r="CY37" s="76">
        <v>3084244.08</v>
      </c>
      <c r="CZ37" s="76">
        <v>2612194.33</v>
      </c>
      <c r="DA37" s="76">
        <v>2638504.1200000006</v>
      </c>
      <c r="DB37" s="76">
        <v>2385409.4500000002</v>
      </c>
      <c r="DC37" s="76">
        <v>2376714</v>
      </c>
      <c r="DD37" s="76">
        <v>3473171</v>
      </c>
      <c r="DE37" s="76">
        <v>3323103.25</v>
      </c>
      <c r="DF37" s="76">
        <v>3293835.5</v>
      </c>
      <c r="DG37" s="76">
        <v>2441670.25</v>
      </c>
      <c r="DH37" s="76">
        <v>1659726.5</v>
      </c>
      <c r="DI37" s="76">
        <v>1681168.5</v>
      </c>
      <c r="DJ37" s="76">
        <v>3078785.25</v>
      </c>
      <c r="DK37" s="76">
        <v>3082159.75</v>
      </c>
      <c r="DL37" s="76">
        <v>2111308.5</v>
      </c>
      <c r="DM37" s="76">
        <v>2585041.5</v>
      </c>
      <c r="DN37" s="76">
        <v>2523668.89</v>
      </c>
      <c r="DO37" s="76">
        <v>2020504.8699999996</v>
      </c>
      <c r="DP37" s="76">
        <v>3055617.25</v>
      </c>
      <c r="DQ37" s="76">
        <v>3051888.2499999995</v>
      </c>
      <c r="DR37" s="76">
        <v>2644200.33</v>
      </c>
      <c r="DS37" s="76">
        <v>2679424.06</v>
      </c>
      <c r="DT37" s="76">
        <v>1680616.95</v>
      </c>
      <c r="DU37" s="76">
        <v>1760378.17</v>
      </c>
      <c r="DV37" s="76">
        <v>3219354.25</v>
      </c>
      <c r="DW37" s="76">
        <v>3398619.29</v>
      </c>
      <c r="DX37" s="76">
        <v>2963877.33</v>
      </c>
      <c r="DY37" s="76">
        <v>2566472.52</v>
      </c>
      <c r="DZ37" s="76">
        <v>2630274.19</v>
      </c>
      <c r="EA37" s="3"/>
      <c r="EB37" s="3"/>
      <c r="EC37" s="3"/>
      <c r="ED37" s="3"/>
      <c r="EE37" s="3"/>
    </row>
    <row r="38" spans="1:135" x14ac:dyDescent="0.35">
      <c r="A38" s="11" t="s">
        <v>16</v>
      </c>
      <c r="B38" s="1" t="s">
        <v>10</v>
      </c>
      <c r="C38" s="1" t="s">
        <v>9</v>
      </c>
      <c r="D38" s="76">
        <v>4319.8900000000003</v>
      </c>
      <c r="E38" s="76">
        <v>4319.8999999999996</v>
      </c>
      <c r="F38" s="76">
        <v>4319.88</v>
      </c>
      <c r="G38" s="76">
        <v>5676.82</v>
      </c>
      <c r="H38" s="76">
        <v>6527.82</v>
      </c>
      <c r="I38" s="76">
        <v>6528</v>
      </c>
      <c r="J38" s="76">
        <v>6528</v>
      </c>
      <c r="K38" s="76">
        <v>6528</v>
      </c>
      <c r="L38" s="76">
        <v>6528</v>
      </c>
      <c r="M38" s="76">
        <v>6528</v>
      </c>
      <c r="N38" s="76">
        <v>6528</v>
      </c>
      <c r="O38" s="76">
        <v>2176</v>
      </c>
      <c r="P38" s="76">
        <v>2176</v>
      </c>
      <c r="Q38" s="76">
        <v>2176</v>
      </c>
      <c r="R38" s="76">
        <v>2176</v>
      </c>
      <c r="S38" s="76">
        <v>2176</v>
      </c>
      <c r="T38" s="76">
        <v>4087.48</v>
      </c>
      <c r="U38" s="76">
        <v>6238</v>
      </c>
      <c r="V38" s="76">
        <v>6238</v>
      </c>
      <c r="W38" s="76">
        <v>6238</v>
      </c>
      <c r="X38" s="76">
        <v>6238</v>
      </c>
      <c r="Y38" s="76">
        <v>6238</v>
      </c>
      <c r="Z38" s="76">
        <v>6238</v>
      </c>
      <c r="AA38" s="76">
        <v>6238</v>
      </c>
      <c r="AB38" s="76">
        <v>6238</v>
      </c>
      <c r="AC38" s="76">
        <v>6238</v>
      </c>
      <c r="AD38" s="76">
        <v>6238</v>
      </c>
      <c r="AE38" s="76">
        <v>6238</v>
      </c>
      <c r="AF38" s="76">
        <v>6238</v>
      </c>
      <c r="AG38" s="76">
        <v>6238</v>
      </c>
      <c r="AH38" s="76">
        <v>6238</v>
      </c>
      <c r="AI38" s="76">
        <v>6238</v>
      </c>
      <c r="AJ38" s="76">
        <v>6238</v>
      </c>
      <c r="AK38" s="76">
        <v>6238</v>
      </c>
      <c r="AL38" s="76">
        <v>6238</v>
      </c>
      <c r="AM38" s="76">
        <v>6238</v>
      </c>
      <c r="AN38" s="76">
        <v>6469.41</v>
      </c>
      <c r="AO38" s="76">
        <v>7296</v>
      </c>
      <c r="AP38" s="76">
        <v>7296</v>
      </c>
      <c r="AQ38" s="76">
        <v>7296</v>
      </c>
      <c r="AR38" s="76">
        <v>7296</v>
      </c>
      <c r="AS38" s="76">
        <v>7296</v>
      </c>
      <c r="AT38" s="76">
        <v>7296</v>
      </c>
      <c r="AU38" s="76">
        <v>7296</v>
      </c>
      <c r="AV38" s="76">
        <v>7296</v>
      </c>
      <c r="AW38" s="76">
        <v>7296</v>
      </c>
      <c r="AX38" s="76">
        <v>7296</v>
      </c>
      <c r="AY38" s="76">
        <v>7296</v>
      </c>
      <c r="AZ38" s="76">
        <v>7405.89</v>
      </c>
      <c r="BA38" s="76">
        <v>7699</v>
      </c>
      <c r="BB38" s="76">
        <v>7699</v>
      </c>
      <c r="BC38" s="76">
        <v>7699</v>
      </c>
      <c r="BD38" s="76">
        <v>7699</v>
      </c>
      <c r="BE38" s="76">
        <v>7699</v>
      </c>
      <c r="BF38" s="76">
        <v>7699</v>
      </c>
      <c r="BG38" s="76">
        <v>8292.52</v>
      </c>
      <c r="BH38" s="76">
        <v>8499</v>
      </c>
      <c r="BI38" s="76">
        <v>8499</v>
      </c>
      <c r="BJ38" s="76" t="s">
        <v>127</v>
      </c>
      <c r="BK38" s="76" t="s">
        <v>127</v>
      </c>
      <c r="BL38" s="76" t="s">
        <v>127</v>
      </c>
      <c r="BM38" s="76" t="s">
        <v>127</v>
      </c>
      <c r="BN38" s="76" t="s">
        <v>127</v>
      </c>
      <c r="BO38" s="76" t="s">
        <v>127</v>
      </c>
      <c r="BP38" s="76" t="s">
        <v>127</v>
      </c>
      <c r="BQ38" s="76" t="s">
        <v>127</v>
      </c>
      <c r="BR38" s="76" t="s">
        <v>127</v>
      </c>
      <c r="BS38" s="76" t="s">
        <v>127</v>
      </c>
      <c r="BT38" s="76" t="s">
        <v>127</v>
      </c>
      <c r="BU38" s="76" t="s">
        <v>127</v>
      </c>
      <c r="BV38" s="76" t="s">
        <v>127</v>
      </c>
      <c r="BW38" s="76" t="s">
        <v>127</v>
      </c>
      <c r="BX38" s="76" t="s">
        <v>127</v>
      </c>
      <c r="BY38" s="76" t="s">
        <v>127</v>
      </c>
      <c r="BZ38" s="76" t="s">
        <v>127</v>
      </c>
      <c r="CA38" s="76" t="s">
        <v>127</v>
      </c>
      <c r="CB38" s="76" t="s">
        <v>127</v>
      </c>
      <c r="CC38" s="76" t="s">
        <v>127</v>
      </c>
      <c r="CD38" s="76" t="s">
        <v>127</v>
      </c>
      <c r="CE38" s="76" t="s">
        <v>127</v>
      </c>
      <c r="CF38" s="76" t="s">
        <v>127</v>
      </c>
      <c r="CG38" s="76" t="s">
        <v>127</v>
      </c>
      <c r="CH38" s="76" t="s">
        <v>127</v>
      </c>
      <c r="CI38" s="76" t="s">
        <v>127</v>
      </c>
      <c r="CJ38" s="76" t="s">
        <v>127</v>
      </c>
      <c r="CK38" s="76" t="s">
        <v>127</v>
      </c>
      <c r="CL38" s="76" t="s">
        <v>127</v>
      </c>
      <c r="CM38" s="76" t="s">
        <v>127</v>
      </c>
      <c r="CN38" s="76" t="s">
        <v>127</v>
      </c>
      <c r="CO38" s="76" t="s">
        <v>127</v>
      </c>
      <c r="CP38" s="76" t="s">
        <v>127</v>
      </c>
      <c r="CQ38" s="76" t="s">
        <v>127</v>
      </c>
      <c r="CR38" s="76" t="s">
        <v>127</v>
      </c>
      <c r="CS38" s="76" t="s">
        <v>127</v>
      </c>
      <c r="CT38" s="76" t="s">
        <v>127</v>
      </c>
      <c r="CU38" s="76" t="s">
        <v>127</v>
      </c>
      <c r="CV38" s="76">
        <v>91800</v>
      </c>
      <c r="CW38" s="76">
        <v>92400</v>
      </c>
      <c r="CX38" s="76">
        <v>93000</v>
      </c>
      <c r="CY38" s="76">
        <v>93000</v>
      </c>
      <c r="CZ38" s="76">
        <v>93600</v>
      </c>
      <c r="DA38" s="76">
        <v>93000</v>
      </c>
      <c r="DB38" s="76">
        <v>94200</v>
      </c>
      <c r="DC38" s="76">
        <v>92400</v>
      </c>
      <c r="DD38" s="76">
        <v>94200</v>
      </c>
      <c r="DE38" s="76">
        <v>93600</v>
      </c>
      <c r="DF38" s="76">
        <v>94200</v>
      </c>
      <c r="DG38" s="76">
        <v>94800</v>
      </c>
      <c r="DH38" s="76">
        <v>95400</v>
      </c>
      <c r="DI38" s="76">
        <v>96000</v>
      </c>
      <c r="DJ38" s="76">
        <v>96600</v>
      </c>
      <c r="DK38" s="76">
        <v>96600</v>
      </c>
      <c r="DL38" s="76">
        <v>96600</v>
      </c>
      <c r="DM38" s="76">
        <v>96600</v>
      </c>
      <c r="DN38" s="76">
        <v>98400</v>
      </c>
      <c r="DO38" s="76">
        <v>99000</v>
      </c>
      <c r="DP38" s="76">
        <v>99000</v>
      </c>
      <c r="DQ38" s="76">
        <v>99000</v>
      </c>
      <c r="DR38" s="76">
        <v>99000</v>
      </c>
      <c r="DS38" s="76">
        <v>99000</v>
      </c>
      <c r="DT38" s="76">
        <v>0</v>
      </c>
      <c r="DU38" s="76">
        <v>0</v>
      </c>
      <c r="DV38" s="76">
        <v>0</v>
      </c>
      <c r="DW38" s="76">
        <v>0</v>
      </c>
      <c r="DX38" s="76">
        <v>0</v>
      </c>
      <c r="DY38" s="76">
        <v>0</v>
      </c>
      <c r="DZ38" s="76">
        <v>0</v>
      </c>
      <c r="EA38" s="3"/>
      <c r="EB38" s="3"/>
      <c r="EC38" s="3"/>
      <c r="ED38" s="3"/>
      <c r="EE38" s="3"/>
    </row>
    <row r="39" spans="1:135" x14ac:dyDescent="0.35">
      <c r="A39" s="11" t="s">
        <v>16</v>
      </c>
      <c r="B39" s="1" t="s">
        <v>11</v>
      </c>
      <c r="C39" s="1" t="s">
        <v>1</v>
      </c>
      <c r="D39" s="76">
        <v>17567.400000000001</v>
      </c>
      <c r="E39" s="76">
        <v>17567.32</v>
      </c>
      <c r="F39" s="76">
        <v>17567.419999999998</v>
      </c>
      <c r="G39" s="76">
        <v>41137.230000000003</v>
      </c>
      <c r="H39" s="76">
        <v>50182.36</v>
      </c>
      <c r="I39" s="76">
        <v>45288</v>
      </c>
      <c r="J39" s="76">
        <v>46512</v>
      </c>
      <c r="K39" s="76">
        <v>46512</v>
      </c>
      <c r="L39" s="76">
        <v>42840</v>
      </c>
      <c r="M39" s="76">
        <v>44064</v>
      </c>
      <c r="N39" s="76">
        <v>42840</v>
      </c>
      <c r="O39" s="76">
        <v>39168</v>
      </c>
      <c r="P39" s="76">
        <v>48960</v>
      </c>
      <c r="Q39" s="76">
        <v>45288</v>
      </c>
      <c r="R39" s="76">
        <v>47736</v>
      </c>
      <c r="S39" s="76">
        <v>52872.49</v>
      </c>
      <c r="T39" s="76">
        <v>119513.44</v>
      </c>
      <c r="U39" s="76">
        <v>185697</v>
      </c>
      <c r="V39" s="76">
        <v>173844</v>
      </c>
      <c r="W39" s="76">
        <v>185697</v>
      </c>
      <c r="X39" s="76">
        <v>185697</v>
      </c>
      <c r="Y39" s="76">
        <v>189648</v>
      </c>
      <c r="Z39" s="76">
        <v>197550</v>
      </c>
      <c r="AA39" s="76">
        <v>201501</v>
      </c>
      <c r="AB39" s="76">
        <v>205452</v>
      </c>
      <c r="AC39" s="76">
        <v>197550</v>
      </c>
      <c r="AD39" s="76">
        <v>201501</v>
      </c>
      <c r="AE39" s="76">
        <v>213354</v>
      </c>
      <c r="AF39" s="76">
        <v>197550</v>
      </c>
      <c r="AG39" s="76">
        <v>201501</v>
      </c>
      <c r="AH39" s="76">
        <v>201501</v>
      </c>
      <c r="AI39" s="76">
        <v>169893</v>
      </c>
      <c r="AJ39" s="76">
        <v>173844</v>
      </c>
      <c r="AK39" s="76">
        <v>185697</v>
      </c>
      <c r="AL39" s="76">
        <v>185697</v>
      </c>
      <c r="AM39" s="76">
        <v>189648</v>
      </c>
      <c r="AN39" s="76">
        <v>184534.45</v>
      </c>
      <c r="AO39" s="76">
        <v>151000</v>
      </c>
      <c r="AP39" s="76">
        <v>147980</v>
      </c>
      <c r="AQ39" s="76">
        <v>147980</v>
      </c>
      <c r="AR39" s="76">
        <v>147980</v>
      </c>
      <c r="AS39" s="76">
        <v>151000</v>
      </c>
      <c r="AT39" s="76">
        <v>157040</v>
      </c>
      <c r="AU39" s="76">
        <v>147980</v>
      </c>
      <c r="AV39" s="76">
        <v>151000</v>
      </c>
      <c r="AW39" s="76">
        <v>138920</v>
      </c>
      <c r="AX39" s="76">
        <v>141940</v>
      </c>
      <c r="AY39" s="76">
        <v>141940</v>
      </c>
      <c r="AZ39" s="76">
        <v>169276.87</v>
      </c>
      <c r="BA39" s="76">
        <v>156163</v>
      </c>
      <c r="BB39" s="76">
        <v>159350</v>
      </c>
      <c r="BC39" s="76">
        <v>165724</v>
      </c>
      <c r="BD39" s="76">
        <v>168911</v>
      </c>
      <c r="BE39" s="76">
        <v>175285</v>
      </c>
      <c r="BF39" s="76">
        <v>178467.3</v>
      </c>
      <c r="BG39" s="76">
        <v>175062.29</v>
      </c>
      <c r="BH39" s="76">
        <v>165464</v>
      </c>
      <c r="BI39" s="76">
        <v>162282</v>
      </c>
      <c r="BJ39" s="76">
        <v>175010</v>
      </c>
      <c r="BK39" s="76">
        <v>165464</v>
      </c>
      <c r="BL39" s="76">
        <v>165464</v>
      </c>
      <c r="BM39" s="76">
        <v>162282</v>
      </c>
      <c r="BN39" s="76">
        <v>175010</v>
      </c>
      <c r="BO39" s="76">
        <v>168953.92</v>
      </c>
      <c r="BP39" s="76">
        <v>184553.84</v>
      </c>
      <c r="BQ39" s="76">
        <v>48760</v>
      </c>
      <c r="BR39" s="76">
        <v>49680</v>
      </c>
      <c r="BS39" s="76">
        <v>64400</v>
      </c>
      <c r="BT39" s="76">
        <v>54970</v>
      </c>
      <c r="BU39" s="76">
        <v>47610</v>
      </c>
      <c r="BV39" s="76">
        <v>70840</v>
      </c>
      <c r="BW39" s="76">
        <v>53360</v>
      </c>
      <c r="BX39" s="76">
        <v>64700.6</v>
      </c>
      <c r="BY39" s="76">
        <v>66666</v>
      </c>
      <c r="BZ39" s="76">
        <v>55104</v>
      </c>
      <c r="CA39" s="76">
        <v>43050</v>
      </c>
      <c r="CB39" s="76">
        <v>71586</v>
      </c>
      <c r="CC39" s="76">
        <v>62976</v>
      </c>
      <c r="CD39" s="76">
        <v>67403.990000000005</v>
      </c>
      <c r="CE39" s="76">
        <v>69864</v>
      </c>
      <c r="CF39" s="76">
        <v>70110</v>
      </c>
      <c r="CG39" s="76">
        <v>80195.600000000006</v>
      </c>
      <c r="CH39" s="76">
        <v>67896</v>
      </c>
      <c r="CI39" s="76">
        <v>75030</v>
      </c>
      <c r="CJ39" s="76">
        <v>64386.57</v>
      </c>
      <c r="CK39" s="76">
        <v>66515</v>
      </c>
      <c r="CL39" s="76">
        <v>74296</v>
      </c>
      <c r="CM39" s="76">
        <v>62523.51</v>
      </c>
      <c r="CN39" s="76">
        <v>63732</v>
      </c>
      <c r="CO39" s="76">
        <v>74448</v>
      </c>
      <c r="CP39" s="76">
        <v>63450</v>
      </c>
      <c r="CQ39" s="76">
        <v>65988</v>
      </c>
      <c r="CR39" s="76">
        <v>62886</v>
      </c>
      <c r="CS39" s="76">
        <v>91650</v>
      </c>
      <c r="CT39" s="76">
        <v>77832</v>
      </c>
      <c r="CU39" s="76">
        <v>64014</v>
      </c>
      <c r="CV39" s="76">
        <v>74448</v>
      </c>
      <c r="CW39" s="76">
        <v>65988</v>
      </c>
      <c r="CX39" s="76">
        <v>60912</v>
      </c>
      <c r="CY39" s="76">
        <v>66908.100000000006</v>
      </c>
      <c r="CZ39" s="76">
        <v>76329</v>
      </c>
      <c r="DA39" s="76">
        <v>67419</v>
      </c>
      <c r="DB39" s="76">
        <v>68730.13</v>
      </c>
      <c r="DC39" s="76">
        <v>97002</v>
      </c>
      <c r="DD39" s="76">
        <v>87492</v>
      </c>
      <c r="DE39" s="76">
        <v>81469</v>
      </c>
      <c r="DF39" s="76">
        <v>78933</v>
      </c>
      <c r="DG39" s="76">
        <v>75446</v>
      </c>
      <c r="DH39" s="76">
        <v>72276</v>
      </c>
      <c r="DI39" s="76">
        <v>78933</v>
      </c>
      <c r="DJ39" s="76">
        <v>73544</v>
      </c>
      <c r="DK39" s="76">
        <v>90028</v>
      </c>
      <c r="DL39" s="76">
        <v>70374</v>
      </c>
      <c r="DM39" s="76">
        <v>87809</v>
      </c>
      <c r="DN39" s="76">
        <v>68903.350000000006</v>
      </c>
      <c r="DO39" s="76">
        <v>100392</v>
      </c>
      <c r="DP39" s="76">
        <v>95052</v>
      </c>
      <c r="DQ39" s="76">
        <v>82592</v>
      </c>
      <c r="DR39" s="76">
        <v>87932</v>
      </c>
      <c r="DS39" s="76">
        <v>97900</v>
      </c>
      <c r="DT39" s="76">
        <v>104308</v>
      </c>
      <c r="DU39" s="76">
        <v>97810.37</v>
      </c>
      <c r="DV39" s="76">
        <v>76890</v>
      </c>
      <c r="DW39" s="76">
        <v>81290.75</v>
      </c>
      <c r="DX39" s="76">
        <v>81168</v>
      </c>
      <c r="DY39" s="76">
        <v>80456</v>
      </c>
      <c r="DZ39" s="76">
        <v>90483.839999999997</v>
      </c>
      <c r="EA39" s="3"/>
      <c r="EB39" s="3"/>
      <c r="EC39" s="3"/>
      <c r="ED39" s="3"/>
      <c r="EE39" s="3"/>
    </row>
    <row r="40" spans="1:135" x14ac:dyDescent="0.35">
      <c r="A40" s="11" t="s">
        <v>16</v>
      </c>
      <c r="B40" s="1" t="s">
        <v>11</v>
      </c>
      <c r="C40" s="1" t="s">
        <v>2</v>
      </c>
      <c r="D40" s="76">
        <v>5741.79</v>
      </c>
      <c r="E40" s="76">
        <v>3059.87</v>
      </c>
      <c r="F40" s="76">
        <v>839.97</v>
      </c>
      <c r="G40" s="76">
        <v>6405.41</v>
      </c>
      <c r="H40" s="76">
        <v>5400.81</v>
      </c>
      <c r="I40" s="76">
        <v>11570.86</v>
      </c>
      <c r="J40" s="76">
        <v>4126.9399999999996</v>
      </c>
      <c r="K40" s="76">
        <v>6260.92</v>
      </c>
      <c r="L40" s="76">
        <v>11297.86</v>
      </c>
      <c r="M40" s="76">
        <v>4308.9399999999996</v>
      </c>
      <c r="N40" s="76">
        <v>7757.9</v>
      </c>
      <c r="O40" s="76">
        <v>9072.8799999999992</v>
      </c>
      <c r="P40" s="76">
        <v>8849.9</v>
      </c>
      <c r="Q40" s="76">
        <v>11843.86</v>
      </c>
      <c r="R40" s="76">
        <v>6442.92</v>
      </c>
      <c r="S40" s="76">
        <v>6613.37</v>
      </c>
      <c r="T40" s="76">
        <v>16327.53</v>
      </c>
      <c r="U40" s="76">
        <v>38439.72</v>
      </c>
      <c r="V40" s="76">
        <v>45026.64</v>
      </c>
      <c r="W40" s="76">
        <v>37124.720000000001</v>
      </c>
      <c r="X40" s="76">
        <v>36072.720000000001</v>
      </c>
      <c r="Y40" s="76">
        <v>33699.760000000002</v>
      </c>
      <c r="Z40" s="76">
        <v>30806.76</v>
      </c>
      <c r="AA40" s="76">
        <v>22378.84</v>
      </c>
      <c r="AB40" s="76">
        <v>30543.759999999998</v>
      </c>
      <c r="AC40" s="76">
        <v>38182.68</v>
      </c>
      <c r="AD40" s="76">
        <v>40280.720000000001</v>
      </c>
      <c r="AE40" s="76">
        <v>33173.760000000002</v>
      </c>
      <c r="AF40" s="76">
        <v>30806.76</v>
      </c>
      <c r="AG40" s="76">
        <v>37913.72</v>
      </c>
      <c r="AH40" s="76">
        <v>41338.68</v>
      </c>
      <c r="AI40" s="76">
        <v>71607.520000000004</v>
      </c>
      <c r="AJ40" s="76">
        <v>50286.64</v>
      </c>
      <c r="AK40" s="76">
        <v>48708.639999999999</v>
      </c>
      <c r="AL40" s="76">
        <v>21852.84</v>
      </c>
      <c r="AM40" s="76">
        <v>48445.64</v>
      </c>
      <c r="AN40" s="76">
        <v>40678.44</v>
      </c>
      <c r="AO40" s="76">
        <v>35937.760000000002</v>
      </c>
      <c r="AP40" s="76">
        <v>39561.730000000003</v>
      </c>
      <c r="AQ40" s="76">
        <v>34729.79</v>
      </c>
      <c r="AR40" s="76">
        <v>46205.73</v>
      </c>
      <c r="AS40" s="76">
        <v>23857.85</v>
      </c>
      <c r="AT40" s="76">
        <v>25065.85</v>
      </c>
      <c r="AU40" s="76">
        <v>25367.82</v>
      </c>
      <c r="AV40" s="76">
        <v>17817.88</v>
      </c>
      <c r="AW40" s="76">
        <v>31709.79</v>
      </c>
      <c r="AX40" s="76">
        <v>45299.7</v>
      </c>
      <c r="AY40" s="76">
        <v>23253.85</v>
      </c>
      <c r="AZ40" s="76">
        <v>22086.65</v>
      </c>
      <c r="BA40" s="76">
        <v>31878.79</v>
      </c>
      <c r="BB40" s="76">
        <v>21995.85</v>
      </c>
      <c r="BC40" s="76">
        <v>31562.82</v>
      </c>
      <c r="BD40" s="76">
        <v>27418.85</v>
      </c>
      <c r="BE40" s="76">
        <v>31881.82</v>
      </c>
      <c r="BF40" s="76">
        <v>34430.79</v>
      </c>
      <c r="BG40" s="76">
        <v>26416.89</v>
      </c>
      <c r="BH40" s="76">
        <v>48353.73</v>
      </c>
      <c r="BI40" s="76">
        <v>32449.79</v>
      </c>
      <c r="BJ40" s="76">
        <v>28629.85</v>
      </c>
      <c r="BK40" s="76">
        <v>37221.760000000002</v>
      </c>
      <c r="BL40" s="76">
        <v>56943.67</v>
      </c>
      <c r="BM40" s="76">
        <v>43899.76</v>
      </c>
      <c r="BN40" s="76">
        <v>27039.85</v>
      </c>
      <c r="BO40" s="76">
        <v>53024.42</v>
      </c>
      <c r="BP40" s="76">
        <v>43519.25</v>
      </c>
      <c r="BQ40" s="76">
        <v>21842.799999999999</v>
      </c>
      <c r="BR40" s="76">
        <v>69744.350000000006</v>
      </c>
      <c r="BS40" s="76">
        <v>25292.75</v>
      </c>
      <c r="BT40" s="76">
        <v>59014.45</v>
      </c>
      <c r="BU40" s="76">
        <v>54418.45</v>
      </c>
      <c r="BV40" s="76">
        <v>39086.65</v>
      </c>
      <c r="BW40" s="76">
        <v>36788.65</v>
      </c>
      <c r="BX40" s="76">
        <v>24149.73</v>
      </c>
      <c r="BY40" s="76">
        <v>40589.72</v>
      </c>
      <c r="BZ40" s="76">
        <v>59449.599999999999</v>
      </c>
      <c r="CA40" s="76">
        <v>77489.48</v>
      </c>
      <c r="CB40" s="76">
        <v>48379.64</v>
      </c>
      <c r="CC40" s="76">
        <v>43049.68</v>
      </c>
      <c r="CD40" s="76">
        <v>67852.160000000003</v>
      </c>
      <c r="CE40" s="76">
        <v>66334.52</v>
      </c>
      <c r="CF40" s="76">
        <v>68740.52</v>
      </c>
      <c r="CG40" s="76">
        <v>46107.85</v>
      </c>
      <c r="CH40" s="76">
        <v>52889.599999999999</v>
      </c>
      <c r="CI40" s="76">
        <v>54529.64</v>
      </c>
      <c r="CJ40" s="76">
        <v>81266.75</v>
      </c>
      <c r="CK40" s="76">
        <v>63208.6</v>
      </c>
      <c r="CL40" s="76">
        <v>51063.64</v>
      </c>
      <c r="CM40" s="76">
        <v>96154.45</v>
      </c>
      <c r="CN40" s="76">
        <v>87889.16</v>
      </c>
      <c r="CO40" s="76">
        <v>84599.22</v>
      </c>
      <c r="CP40" s="76">
        <v>65799.34</v>
      </c>
      <c r="CQ40" s="76">
        <v>88359.22</v>
      </c>
      <c r="CR40" s="76">
        <v>132538.74</v>
      </c>
      <c r="CS40" s="76">
        <v>60159.4</v>
      </c>
      <c r="CT40" s="76">
        <v>104809.04</v>
      </c>
      <c r="CU40" s="76">
        <v>93059.1</v>
      </c>
      <c r="CV40" s="76">
        <v>67679.34</v>
      </c>
      <c r="CW40" s="76">
        <v>80839.22</v>
      </c>
      <c r="CX40" s="76">
        <v>76139.28</v>
      </c>
      <c r="CY40" s="76">
        <v>46427.5</v>
      </c>
      <c r="CZ40" s="76">
        <v>63859.55</v>
      </c>
      <c r="DA40" s="76">
        <v>77619.45</v>
      </c>
      <c r="DB40" s="76">
        <v>93519.079999999987</v>
      </c>
      <c r="DC40" s="76">
        <v>84515.280000000013</v>
      </c>
      <c r="DD40" s="76">
        <v>100889.16</v>
      </c>
      <c r="DE40" s="76">
        <v>94022.220000000016</v>
      </c>
      <c r="DF40" s="76">
        <v>104054.22000000002</v>
      </c>
      <c r="DG40" s="76">
        <v>99302.22</v>
      </c>
      <c r="DH40" s="76">
        <v>111980.1</v>
      </c>
      <c r="DI40" s="76">
        <v>79760.340000000011</v>
      </c>
      <c r="DJ40" s="76">
        <v>99302.22</v>
      </c>
      <c r="DK40" s="76">
        <v>41201.64</v>
      </c>
      <c r="DL40" s="76">
        <v>56519.520000000004</v>
      </c>
      <c r="DM40" s="76">
        <v>59162.46</v>
      </c>
      <c r="DN40" s="76">
        <v>75842.87</v>
      </c>
      <c r="DO40" s="76">
        <v>104400.34000000001</v>
      </c>
      <c r="DP40" s="76">
        <v>58134.579999999994</v>
      </c>
      <c r="DQ40" s="76">
        <v>71183.520000000004</v>
      </c>
      <c r="DR40" s="76">
        <v>95505.340000000011</v>
      </c>
      <c r="DS40" s="76">
        <v>93133.340000000011</v>
      </c>
      <c r="DT40" s="76">
        <v>83046.460000000006</v>
      </c>
      <c r="DU40" s="76">
        <v>79815.850000000006</v>
      </c>
      <c r="DV40" s="76">
        <v>69263.399999999994</v>
      </c>
      <c r="DW40" s="76">
        <v>60259.29</v>
      </c>
      <c r="DX40" s="76">
        <v>74744.460000000006</v>
      </c>
      <c r="DY40" s="76">
        <v>71779.460000000006</v>
      </c>
      <c r="DZ40" s="76">
        <v>82190.560000000012</v>
      </c>
      <c r="EA40" s="3"/>
      <c r="EB40" s="3"/>
      <c r="EC40" s="3"/>
      <c r="ED40" s="3"/>
      <c r="EE40" s="3"/>
    </row>
    <row r="41" spans="1:135" x14ac:dyDescent="0.35">
      <c r="A41" s="11" t="s">
        <v>16</v>
      </c>
      <c r="B41" s="1" t="s">
        <v>11</v>
      </c>
      <c r="C41" s="1" t="s">
        <v>3</v>
      </c>
      <c r="D41" s="76">
        <v>4355.8900000000003</v>
      </c>
      <c r="E41" s="76">
        <v>3029.9</v>
      </c>
      <c r="F41" s="76">
        <v>9143.7099999999991</v>
      </c>
      <c r="G41" s="76">
        <v>18329.2</v>
      </c>
      <c r="H41" s="76">
        <v>13490.55</v>
      </c>
      <c r="I41" s="76">
        <v>8949.94</v>
      </c>
      <c r="J41" s="76">
        <v>14127.9</v>
      </c>
      <c r="K41" s="76">
        <v>14764.9</v>
      </c>
      <c r="L41" s="76">
        <v>11629.92</v>
      </c>
      <c r="M41" s="76">
        <v>20124.86</v>
      </c>
      <c r="N41" s="76">
        <v>17717.88</v>
      </c>
      <c r="O41" s="76">
        <v>21075.84</v>
      </c>
      <c r="P41" s="76">
        <v>13672.9</v>
      </c>
      <c r="Q41" s="76">
        <v>5814.96</v>
      </c>
      <c r="R41" s="76">
        <v>14673.9</v>
      </c>
      <c r="S41" s="76">
        <v>12357.92</v>
      </c>
      <c r="T41" s="76">
        <v>15451.68</v>
      </c>
      <c r="U41" s="76">
        <v>19999.84</v>
      </c>
      <c r="V41" s="76">
        <v>27369.759999999998</v>
      </c>
      <c r="W41" s="76">
        <v>23687.759999999998</v>
      </c>
      <c r="X41" s="76">
        <v>27369.759999999998</v>
      </c>
      <c r="Y41" s="76">
        <v>29473.759999999998</v>
      </c>
      <c r="Z41" s="76">
        <v>34739.68</v>
      </c>
      <c r="AA41" s="76">
        <v>50005.52</v>
      </c>
      <c r="AB41" s="76">
        <v>62635.44</v>
      </c>
      <c r="AC41" s="76">
        <v>25265.759999999998</v>
      </c>
      <c r="AD41" s="76">
        <v>53161.52</v>
      </c>
      <c r="AE41" s="76">
        <v>34739.68</v>
      </c>
      <c r="AF41" s="76">
        <v>42372.6</v>
      </c>
      <c r="AG41" s="76">
        <v>53687.519999999997</v>
      </c>
      <c r="AH41" s="76">
        <v>63424.44</v>
      </c>
      <c r="AI41" s="76">
        <v>64739.44</v>
      </c>
      <c r="AJ41" s="76">
        <v>66317.440000000002</v>
      </c>
      <c r="AK41" s="76">
        <v>24739.759999999998</v>
      </c>
      <c r="AL41" s="76">
        <v>78953.279999999999</v>
      </c>
      <c r="AM41" s="76">
        <v>61583.44</v>
      </c>
      <c r="AN41" s="76">
        <v>64709.760000000002</v>
      </c>
      <c r="AO41" s="76">
        <v>31709.759999999998</v>
      </c>
      <c r="AP41" s="76">
        <v>40165.699999999997</v>
      </c>
      <c r="AQ41" s="76">
        <v>47413.7</v>
      </c>
      <c r="AR41" s="76">
        <v>51943.64</v>
      </c>
      <c r="AS41" s="76">
        <v>56171.58</v>
      </c>
      <c r="AT41" s="76">
        <v>48017.64</v>
      </c>
      <c r="AU41" s="76">
        <v>67949.52</v>
      </c>
      <c r="AV41" s="76">
        <v>41373.699999999997</v>
      </c>
      <c r="AW41" s="76">
        <v>74593.460000000006</v>
      </c>
      <c r="AX41" s="76">
        <v>45601.64</v>
      </c>
      <c r="AY41" s="76">
        <v>86975.4</v>
      </c>
      <c r="AZ41" s="76">
        <v>58049.22</v>
      </c>
      <c r="BA41" s="76">
        <v>32525.759999999998</v>
      </c>
      <c r="BB41" s="76">
        <v>85461.4</v>
      </c>
      <c r="BC41" s="76">
        <v>31568.76</v>
      </c>
      <c r="BD41" s="76">
        <v>77489.460000000006</v>
      </c>
      <c r="BE41" s="76">
        <v>59312.58</v>
      </c>
      <c r="BF41" s="76">
        <v>45920.7</v>
      </c>
      <c r="BG41" s="76">
        <v>62381.66</v>
      </c>
      <c r="BH41" s="76">
        <v>54707.64</v>
      </c>
      <c r="BI41" s="76">
        <v>87469.4</v>
      </c>
      <c r="BJ41" s="76">
        <v>69021.52</v>
      </c>
      <c r="BK41" s="76">
        <v>71563.58</v>
      </c>
      <c r="BL41" s="76">
        <v>49619.64</v>
      </c>
      <c r="BM41" s="76">
        <v>41031.699999999997</v>
      </c>
      <c r="BN41" s="76">
        <v>55025.64</v>
      </c>
      <c r="BO41" s="76">
        <v>38167.760000000002</v>
      </c>
      <c r="BP41" s="76">
        <v>57757.54</v>
      </c>
      <c r="BQ41" s="76">
        <v>58616.4</v>
      </c>
      <c r="BR41" s="76">
        <v>49804.5</v>
      </c>
      <c r="BS41" s="76">
        <v>88499.1</v>
      </c>
      <c r="BT41" s="76">
        <v>63595.4</v>
      </c>
      <c r="BU41" s="76">
        <v>80453.2</v>
      </c>
      <c r="BV41" s="76">
        <v>68194.3</v>
      </c>
      <c r="BW41" s="76">
        <v>65513.3</v>
      </c>
      <c r="BX41" s="76">
        <v>42127.6</v>
      </c>
      <c r="BY41" s="76">
        <v>61089.52</v>
      </c>
      <c r="BZ41" s="76">
        <v>65599.520000000004</v>
      </c>
      <c r="CA41" s="76">
        <v>52889.599999999999</v>
      </c>
      <c r="CB41" s="76">
        <v>95529.36</v>
      </c>
      <c r="CC41" s="76">
        <v>121769.12</v>
      </c>
      <c r="CD41" s="76">
        <v>108928.06</v>
      </c>
      <c r="CE41" s="76">
        <v>119185.12</v>
      </c>
      <c r="CF41" s="76">
        <v>95364.28</v>
      </c>
      <c r="CG41" s="76">
        <v>73043.789999999994</v>
      </c>
      <c r="CH41" s="76">
        <v>77489.440000000002</v>
      </c>
      <c r="CI41" s="76">
        <v>97989.28</v>
      </c>
      <c r="CJ41" s="76">
        <v>59015.87</v>
      </c>
      <c r="CK41" s="76">
        <v>154525.88</v>
      </c>
      <c r="CL41" s="76">
        <v>155369.96</v>
      </c>
      <c r="CM41" s="76">
        <v>52648.43</v>
      </c>
      <c r="CN41" s="76">
        <v>148518.68</v>
      </c>
      <c r="CO41" s="76">
        <v>113268.92</v>
      </c>
      <c r="CP41" s="76">
        <v>171078.44</v>
      </c>
      <c r="CQ41" s="76">
        <v>116558.8</v>
      </c>
      <c r="CR41" s="76">
        <v>145228.68</v>
      </c>
      <c r="CS41" s="76">
        <v>100109.04</v>
      </c>
      <c r="CT41" s="76">
        <v>96819.16</v>
      </c>
      <c r="CU41" s="76">
        <v>170608.32</v>
      </c>
      <c r="CV41" s="76">
        <v>156508.56</v>
      </c>
      <c r="CW41" s="76">
        <v>165908.44</v>
      </c>
      <c r="CX41" s="76">
        <v>142408.68</v>
      </c>
      <c r="CY41" s="76">
        <v>113737.32</v>
      </c>
      <c r="CZ41" s="76">
        <v>106449.2</v>
      </c>
      <c r="DA41" s="76">
        <v>98204.2</v>
      </c>
      <c r="DB41" s="76">
        <v>99211.860000000015</v>
      </c>
      <c r="DC41" s="76">
        <v>79742.399999999994</v>
      </c>
      <c r="DD41" s="76">
        <v>115655.04000000001</v>
      </c>
      <c r="DE41" s="76">
        <v>72350.399999999994</v>
      </c>
      <c r="DF41" s="76">
        <v>148927.67999999999</v>
      </c>
      <c r="DG41" s="76">
        <v>73409.279999999999</v>
      </c>
      <c r="DH41" s="76">
        <v>53867.519999999997</v>
      </c>
      <c r="DI41" s="76">
        <v>65486.399999999994</v>
      </c>
      <c r="DJ41" s="76">
        <v>106148.16</v>
      </c>
      <c r="DK41" s="76">
        <v>154735.68000000002</v>
      </c>
      <c r="DL41" s="76">
        <v>148927.68000000002</v>
      </c>
      <c r="DM41" s="76">
        <v>104564.16</v>
      </c>
      <c r="DN41" s="76">
        <v>194433.96000000002</v>
      </c>
      <c r="DO41" s="76">
        <v>145906.80000000002</v>
      </c>
      <c r="DP41" s="76">
        <v>170815.68</v>
      </c>
      <c r="DQ41" s="76">
        <v>155990.68000000002</v>
      </c>
      <c r="DR41" s="76">
        <v>141157.04</v>
      </c>
      <c r="DS41" s="76">
        <v>78290.400000000009</v>
      </c>
      <c r="DT41" s="76">
        <v>30248.76</v>
      </c>
      <c r="DU41" s="76">
        <v>45209.33</v>
      </c>
      <c r="DV41" s="76">
        <v>59327.519999999997</v>
      </c>
      <c r="DW41" s="76">
        <v>92391.53</v>
      </c>
      <c r="DX41" s="76">
        <v>125148.92</v>
      </c>
      <c r="DY41" s="76">
        <v>147089.92000000001</v>
      </c>
      <c r="DZ41" s="76">
        <v>72398.03</v>
      </c>
      <c r="EA41" s="3"/>
      <c r="EB41" s="3"/>
      <c r="EC41" s="3"/>
      <c r="ED41" s="3"/>
      <c r="EE41" s="3"/>
    </row>
    <row r="42" spans="1:135" x14ac:dyDescent="0.35">
      <c r="A42" s="11" t="s">
        <v>16</v>
      </c>
      <c r="B42" s="1" t="s">
        <v>11</v>
      </c>
      <c r="C42" s="1" t="s">
        <v>4</v>
      </c>
      <c r="D42" s="76">
        <v>6839.87</v>
      </c>
      <c r="E42" s="76">
        <v>12947.59</v>
      </c>
      <c r="F42" s="76">
        <v>6996.38</v>
      </c>
      <c r="G42" s="76">
        <v>4589.58</v>
      </c>
      <c r="H42" s="76">
        <v>12953.62</v>
      </c>
      <c r="I42" s="76">
        <v>16452.919999999998</v>
      </c>
      <c r="J42" s="76">
        <v>22317.9</v>
      </c>
      <c r="K42" s="76">
        <v>22317.9</v>
      </c>
      <c r="L42" s="76">
        <v>16998.919999999998</v>
      </c>
      <c r="M42" s="76">
        <v>21043.9</v>
      </c>
      <c r="N42" s="76">
        <v>25543.88</v>
      </c>
      <c r="O42" s="76">
        <v>20315.900000000001</v>
      </c>
      <c r="P42" s="76">
        <v>12043.94</v>
      </c>
      <c r="Q42" s="76">
        <v>26180.880000000001</v>
      </c>
      <c r="R42" s="76">
        <v>25907.88</v>
      </c>
      <c r="S42" s="76">
        <v>26271.09</v>
      </c>
      <c r="T42" s="76">
        <v>49582.42</v>
      </c>
      <c r="U42" s="76">
        <v>28415.759999999998</v>
      </c>
      <c r="V42" s="76">
        <v>23944.76</v>
      </c>
      <c r="W42" s="76">
        <v>22103.759999999998</v>
      </c>
      <c r="X42" s="76">
        <v>38152.639999999999</v>
      </c>
      <c r="Y42" s="76">
        <v>45522.52</v>
      </c>
      <c r="Z42" s="76">
        <v>30519.759999999998</v>
      </c>
      <c r="AA42" s="76">
        <v>53412.52</v>
      </c>
      <c r="AB42" s="76">
        <v>62360.4</v>
      </c>
      <c r="AC42" s="76">
        <v>63149.4</v>
      </c>
      <c r="AD42" s="76">
        <v>29204.76</v>
      </c>
      <c r="AE42" s="76">
        <v>28152.76</v>
      </c>
      <c r="AF42" s="76">
        <v>50519.519999999997</v>
      </c>
      <c r="AG42" s="76">
        <v>13681.88</v>
      </c>
      <c r="AH42" s="76">
        <v>37626.639999999999</v>
      </c>
      <c r="AI42" s="76">
        <v>50256.52</v>
      </c>
      <c r="AJ42" s="76">
        <v>83406.28</v>
      </c>
      <c r="AK42" s="76">
        <v>92617.16</v>
      </c>
      <c r="AL42" s="76">
        <v>106036.04</v>
      </c>
      <c r="AM42" s="76">
        <v>65253.4</v>
      </c>
      <c r="AN42" s="76">
        <v>100273.65</v>
      </c>
      <c r="AO42" s="76">
        <v>84559.46</v>
      </c>
      <c r="AP42" s="76">
        <v>61909.64</v>
      </c>
      <c r="AQ42" s="76">
        <v>43789.73</v>
      </c>
      <c r="AR42" s="76">
        <v>11173.91</v>
      </c>
      <c r="AS42" s="76">
        <v>27481.82</v>
      </c>
      <c r="AT42" s="76">
        <v>71271.55</v>
      </c>
      <c r="AU42" s="76">
        <v>46205.73</v>
      </c>
      <c r="AV42" s="76">
        <v>77915.460000000006</v>
      </c>
      <c r="AW42" s="76">
        <v>96035.37</v>
      </c>
      <c r="AX42" s="76">
        <v>71875.460000000006</v>
      </c>
      <c r="AY42" s="76">
        <v>69761.55</v>
      </c>
      <c r="AZ42" s="76">
        <v>61266.47</v>
      </c>
      <c r="BA42" s="76">
        <v>63465.55</v>
      </c>
      <c r="BB42" s="76">
        <v>43055.73</v>
      </c>
      <c r="BC42" s="76">
        <v>53898.64</v>
      </c>
      <c r="BD42" s="76">
        <v>56769.64</v>
      </c>
      <c r="BE42" s="76">
        <v>12756.91</v>
      </c>
      <c r="BF42" s="76">
        <v>75268.55</v>
      </c>
      <c r="BG42" s="76">
        <v>54418.97</v>
      </c>
      <c r="BH42" s="76">
        <v>60427.64</v>
      </c>
      <c r="BI42" s="76">
        <v>46115.73</v>
      </c>
      <c r="BJ42" s="76">
        <v>54067.64</v>
      </c>
      <c r="BK42" s="76">
        <v>70605.55</v>
      </c>
      <c r="BL42" s="76">
        <v>67107.55</v>
      </c>
      <c r="BM42" s="76">
        <v>83645.460000000006</v>
      </c>
      <c r="BN42" s="76">
        <v>63925.64</v>
      </c>
      <c r="BO42" s="76">
        <v>91658.61</v>
      </c>
      <c r="BP42" s="76">
        <v>67933.119999999995</v>
      </c>
      <c r="BQ42" s="76">
        <v>160122.5</v>
      </c>
      <c r="BR42" s="76">
        <v>124880.8</v>
      </c>
      <c r="BS42" s="76">
        <v>110706.95</v>
      </c>
      <c r="BT42" s="76">
        <v>122579.95</v>
      </c>
      <c r="BU42" s="76">
        <v>89636.25</v>
      </c>
      <c r="BV42" s="76">
        <v>124494.95</v>
      </c>
      <c r="BW42" s="76">
        <v>94235.1</v>
      </c>
      <c r="BX42" s="76">
        <v>86283.23</v>
      </c>
      <c r="BY42" s="76">
        <v>113159.16</v>
      </c>
      <c r="BZ42" s="76">
        <v>69289.52</v>
      </c>
      <c r="CA42" s="76">
        <v>152109.04</v>
      </c>
      <c r="CB42" s="76">
        <v>223448.56</v>
      </c>
      <c r="CC42" s="76">
        <v>182038.8</v>
      </c>
      <c r="CD42" s="76">
        <v>89259.61</v>
      </c>
      <c r="CE42" s="76">
        <v>50768.639999999999</v>
      </c>
      <c r="CF42" s="76">
        <v>69295.520000000004</v>
      </c>
      <c r="CG42" s="76">
        <v>125322.12</v>
      </c>
      <c r="CH42" s="76">
        <v>147598.92000000001</v>
      </c>
      <c r="CI42" s="76">
        <v>109469.16</v>
      </c>
      <c r="CJ42" s="76">
        <v>85962.84</v>
      </c>
      <c r="CK42" s="76">
        <v>72881.52</v>
      </c>
      <c r="CL42" s="76">
        <v>39792.76</v>
      </c>
      <c r="CM42" s="76">
        <v>221980.18</v>
      </c>
      <c r="CN42" s="76">
        <v>159328.56</v>
      </c>
      <c r="CO42" s="76">
        <v>139588.74</v>
      </c>
      <c r="CP42" s="76">
        <v>117028.92</v>
      </c>
      <c r="CQ42" s="76">
        <v>140058.56</v>
      </c>
      <c r="CR42" s="76">
        <v>98699.1</v>
      </c>
      <c r="CS42" s="76">
        <v>118908.92</v>
      </c>
      <c r="CT42" s="76">
        <v>106219.1</v>
      </c>
      <c r="CU42" s="76">
        <v>111858.92</v>
      </c>
      <c r="CV42" s="76">
        <v>147578.56</v>
      </c>
      <c r="CW42" s="76">
        <v>138648.74</v>
      </c>
      <c r="CX42" s="76">
        <v>178128.38</v>
      </c>
      <c r="CY42" s="76">
        <v>219966.93</v>
      </c>
      <c r="CZ42" s="76">
        <v>152918.95000000001</v>
      </c>
      <c r="DA42" s="76">
        <v>98419.25</v>
      </c>
      <c r="DB42" s="76">
        <v>162143.25</v>
      </c>
      <c r="DC42" s="76">
        <v>171094.56</v>
      </c>
      <c r="DD42" s="76">
        <v>221257.38</v>
      </c>
      <c r="DE42" s="76">
        <v>240796.2</v>
      </c>
      <c r="DF42" s="76">
        <v>170035.74</v>
      </c>
      <c r="DG42" s="76">
        <v>263500.2</v>
      </c>
      <c r="DH42" s="76">
        <v>229180.19999999998</v>
      </c>
      <c r="DI42" s="76">
        <v>181126.56</v>
      </c>
      <c r="DJ42" s="76">
        <v>158947.74000000002</v>
      </c>
      <c r="DK42" s="76">
        <v>234988.2</v>
      </c>
      <c r="DL42" s="76">
        <v>187990.56</v>
      </c>
      <c r="DM42" s="76">
        <v>198025.38</v>
      </c>
      <c r="DN42" s="76">
        <v>187211.26</v>
      </c>
      <c r="DO42" s="76">
        <v>241969.38</v>
      </c>
      <c r="DP42" s="76">
        <v>221214.38</v>
      </c>
      <c r="DQ42" s="76">
        <v>248492.38</v>
      </c>
      <c r="DR42" s="76">
        <v>190375.56</v>
      </c>
      <c r="DS42" s="76">
        <v>225958.38</v>
      </c>
      <c r="DT42" s="76">
        <v>316695.84000000003</v>
      </c>
      <c r="DU42" s="76">
        <v>204055.6</v>
      </c>
      <c r="DV42" s="76">
        <v>215836.38</v>
      </c>
      <c r="DW42" s="76">
        <v>137923.13</v>
      </c>
      <c r="DX42" s="76">
        <v>201642.56</v>
      </c>
      <c r="DY42" s="76">
        <v>276959.2</v>
      </c>
      <c r="DZ42" s="76">
        <v>338309.27999999997</v>
      </c>
      <c r="EA42" s="3"/>
      <c r="EB42" s="3"/>
      <c r="EC42" s="3"/>
      <c r="ED42" s="3"/>
      <c r="EE42" s="3"/>
    </row>
    <row r="43" spans="1:135" x14ac:dyDescent="0.35">
      <c r="A43" s="11" t="s">
        <v>16</v>
      </c>
      <c r="B43" s="1" t="s">
        <v>11</v>
      </c>
      <c r="C43" s="1" t="s">
        <v>5</v>
      </c>
      <c r="D43" s="76" t="s">
        <v>127</v>
      </c>
      <c r="E43" s="76" t="s">
        <v>127</v>
      </c>
      <c r="F43" s="76" t="s">
        <v>127</v>
      </c>
      <c r="G43" s="76">
        <v>5049.84</v>
      </c>
      <c r="H43" s="76" t="s">
        <v>127</v>
      </c>
      <c r="I43" s="76">
        <v>27372.92</v>
      </c>
      <c r="J43" s="76">
        <v>5773.98</v>
      </c>
      <c r="K43" s="76" t="s">
        <v>127</v>
      </c>
      <c r="L43" s="76">
        <v>6228.98</v>
      </c>
      <c r="M43" s="76" t="s">
        <v>127</v>
      </c>
      <c r="N43" s="76" t="s">
        <v>127</v>
      </c>
      <c r="O43" s="76">
        <v>13549.96</v>
      </c>
      <c r="P43" s="76">
        <v>11911.96</v>
      </c>
      <c r="Q43" s="76">
        <v>11820.96</v>
      </c>
      <c r="R43" s="76">
        <v>19778.939999999999</v>
      </c>
      <c r="S43" s="76">
        <v>38192.879999999997</v>
      </c>
      <c r="T43" s="76">
        <v>52120.19</v>
      </c>
      <c r="U43" s="76">
        <v>72085.36</v>
      </c>
      <c r="V43" s="76">
        <v>35516.68</v>
      </c>
      <c r="W43" s="76">
        <v>91553.2</v>
      </c>
      <c r="X43" s="76">
        <v>54984.52</v>
      </c>
      <c r="Y43" s="76">
        <v>34201.68</v>
      </c>
      <c r="Z43" s="76">
        <v>59718.52</v>
      </c>
      <c r="AA43" s="76">
        <v>53669.52</v>
      </c>
      <c r="AB43" s="76">
        <v>18941.84</v>
      </c>
      <c r="AC43" s="76">
        <v>18941.84</v>
      </c>
      <c r="AD43" s="76">
        <v>54721.52</v>
      </c>
      <c r="AE43" s="76">
        <v>55510.52</v>
      </c>
      <c r="AF43" s="76">
        <v>51828.52</v>
      </c>
      <c r="AG43" s="76">
        <v>112336.04</v>
      </c>
      <c r="AH43" s="76">
        <v>61296.52</v>
      </c>
      <c r="AI43" s="76">
        <v>74189.36</v>
      </c>
      <c r="AJ43" s="76">
        <v>57877.52</v>
      </c>
      <c r="AK43" s="76">
        <v>88923.199999999997</v>
      </c>
      <c r="AL43" s="76">
        <v>73400.36</v>
      </c>
      <c r="AM43" s="76">
        <v>73663.360000000001</v>
      </c>
      <c r="AN43" s="76">
        <v>95427.42</v>
      </c>
      <c r="AO43" s="76">
        <v>81841.52</v>
      </c>
      <c r="AP43" s="76">
        <v>74291.520000000004</v>
      </c>
      <c r="AQ43" s="76">
        <v>122611.28</v>
      </c>
      <c r="AR43" s="76">
        <v>119591.28</v>
      </c>
      <c r="AS43" s="76">
        <v>97545.4</v>
      </c>
      <c r="AT43" s="76">
        <v>73687.520000000004</v>
      </c>
      <c r="AU43" s="76">
        <v>164891.04</v>
      </c>
      <c r="AV43" s="76">
        <v>114759.28</v>
      </c>
      <c r="AW43" s="76">
        <v>77613.52</v>
      </c>
      <c r="AX43" s="76">
        <v>131671.16</v>
      </c>
      <c r="AY43" s="76">
        <v>56473.64</v>
      </c>
      <c r="AZ43" s="76">
        <v>38574.620000000003</v>
      </c>
      <c r="BA43" s="76">
        <v>101426.4</v>
      </c>
      <c r="BB43" s="76">
        <v>85160.52</v>
      </c>
      <c r="BC43" s="76">
        <v>190414.92</v>
      </c>
      <c r="BD43" s="76">
        <v>18817.88</v>
      </c>
      <c r="BE43" s="76">
        <v>64428.639999999999</v>
      </c>
      <c r="BF43" s="76">
        <v>63790.64</v>
      </c>
      <c r="BG43" s="76">
        <v>99269.81</v>
      </c>
      <c r="BH43" s="76">
        <v>145339.16</v>
      </c>
      <c r="BI43" s="76">
        <v>60425.64</v>
      </c>
      <c r="BJ43" s="76">
        <v>147883.16</v>
      </c>
      <c r="BK43" s="76">
        <v>145657.16</v>
      </c>
      <c r="BL43" s="76">
        <v>81097.52</v>
      </c>
      <c r="BM43" s="76">
        <v>79825.52</v>
      </c>
      <c r="BN43" s="76">
        <v>185410.92</v>
      </c>
      <c r="BO43" s="76">
        <v>83068.63</v>
      </c>
      <c r="BP43" s="76">
        <v>118776.52</v>
      </c>
      <c r="BQ43" s="76">
        <v>117212</v>
      </c>
      <c r="BR43" s="76">
        <v>48263.6</v>
      </c>
      <c r="BS43" s="76">
        <v>97676.2</v>
      </c>
      <c r="BT43" s="76">
        <v>117212</v>
      </c>
      <c r="BU43" s="76">
        <v>186543.4</v>
      </c>
      <c r="BV43" s="76">
        <v>78906.399999999994</v>
      </c>
      <c r="BW43" s="76">
        <v>147854.79999999999</v>
      </c>
      <c r="BX43" s="76">
        <v>148006.69</v>
      </c>
      <c r="BY43" s="76">
        <v>71339.520000000004</v>
      </c>
      <c r="BZ43" s="76">
        <v>72569.52</v>
      </c>
      <c r="CA43" s="76">
        <v>169739.04</v>
      </c>
      <c r="CB43" s="76">
        <v>74619.520000000004</v>
      </c>
      <c r="CC43" s="76">
        <v>28699.84</v>
      </c>
      <c r="CD43" s="76">
        <v>135688.06</v>
      </c>
      <c r="CE43" s="76">
        <v>103781.36</v>
      </c>
      <c r="CF43" s="76">
        <v>180213.88</v>
      </c>
      <c r="CG43" s="76">
        <v>102900.85</v>
      </c>
      <c r="CH43" s="76">
        <v>159489.04</v>
      </c>
      <c r="CI43" s="76">
        <v>75849.52</v>
      </c>
      <c r="CJ43" s="76">
        <v>28031.34</v>
      </c>
      <c r="CK43" s="76">
        <v>82105.52</v>
      </c>
      <c r="CL43" s="76">
        <v>157088.04</v>
      </c>
      <c r="CM43" s="76">
        <v>81980.929999999993</v>
      </c>
      <c r="CN43" s="76">
        <v>60159.519999999997</v>
      </c>
      <c r="CO43" s="76">
        <v>86009.279999999999</v>
      </c>
      <c r="CP43" s="76">
        <v>207738.32</v>
      </c>
      <c r="CQ43" s="76">
        <v>92589.28</v>
      </c>
      <c r="CR43" s="76">
        <v>26319.759999999998</v>
      </c>
      <c r="CS43" s="76">
        <v>152278.79999999999</v>
      </c>
      <c r="CT43" s="76">
        <v>159328.79999999999</v>
      </c>
      <c r="CU43" s="76">
        <v>159328.79999999999</v>
      </c>
      <c r="CV43" s="76">
        <v>83189.279999999999</v>
      </c>
      <c r="CW43" s="76">
        <v>86479.28</v>
      </c>
      <c r="CX43" s="76">
        <v>87889.279999999999</v>
      </c>
      <c r="CY43" s="76">
        <v>149200</v>
      </c>
      <c r="CZ43" s="76">
        <v>120639.2</v>
      </c>
      <c r="DA43" s="76">
        <v>150314</v>
      </c>
      <c r="DB43" s="76">
        <v>33893.39</v>
      </c>
      <c r="DC43" s="76">
        <v>129371.04000000001</v>
      </c>
      <c r="DD43" s="76">
        <v>71813.52</v>
      </c>
      <c r="DE43" s="76">
        <v>133595.04</v>
      </c>
      <c r="DF43" s="76">
        <v>138875.04</v>
      </c>
      <c r="DG43" s="76">
        <v>135704.09999999998</v>
      </c>
      <c r="DH43" s="76"/>
      <c r="DI43" s="76">
        <v>196960.56</v>
      </c>
      <c r="DJ43" s="76">
        <v>169501.80000000002</v>
      </c>
      <c r="DK43" s="76">
        <v>129899.04000000001</v>
      </c>
      <c r="DL43" s="76">
        <v>102968.28</v>
      </c>
      <c r="DM43" s="76">
        <v>230227.32</v>
      </c>
      <c r="DN43" s="76"/>
      <c r="DO43" s="76">
        <v>112085.28</v>
      </c>
      <c r="DP43" s="76">
        <v>78281.52</v>
      </c>
      <c r="DQ43" s="76">
        <v>120980.28</v>
      </c>
      <c r="DR43" s="76">
        <v>106748.28</v>
      </c>
      <c r="DS43" s="76">
        <v>150040.04</v>
      </c>
      <c r="DT43" s="76">
        <v>85397.52</v>
      </c>
      <c r="DU43" s="76">
        <v>284563.8</v>
      </c>
      <c r="DV43" s="76">
        <v>185056.8</v>
      </c>
      <c r="DW43" s="76">
        <v>258679.48</v>
      </c>
      <c r="DX43" s="76">
        <v>192738.8</v>
      </c>
      <c r="DY43" s="76">
        <v>197482.8</v>
      </c>
      <c r="DZ43" s="76">
        <v>154866.66</v>
      </c>
      <c r="EA43" s="3"/>
      <c r="EB43" s="3"/>
      <c r="EC43" s="3"/>
      <c r="ED43" s="3"/>
      <c r="EE43" s="3"/>
    </row>
    <row r="44" spans="1:135" x14ac:dyDescent="0.35">
      <c r="A44" s="11" t="s">
        <v>16</v>
      </c>
      <c r="B44" s="1" t="s">
        <v>11</v>
      </c>
      <c r="C44" s="1" t="s">
        <v>6</v>
      </c>
      <c r="D44" s="76">
        <v>5213.88</v>
      </c>
      <c r="E44" s="76">
        <v>5159.87</v>
      </c>
      <c r="F44" s="76">
        <v>5051.8999999999996</v>
      </c>
      <c r="G44" s="76">
        <v>7320.81</v>
      </c>
      <c r="H44" s="76">
        <v>15369.62</v>
      </c>
      <c r="I44" s="76" t="s">
        <v>127</v>
      </c>
      <c r="J44" s="76">
        <v>15824.96</v>
      </c>
      <c r="K44" s="76">
        <v>16097.96</v>
      </c>
      <c r="L44" s="76">
        <v>17553.96</v>
      </c>
      <c r="M44" s="76" t="s">
        <v>127</v>
      </c>
      <c r="N44" s="76">
        <v>15642.96</v>
      </c>
      <c r="O44" s="76">
        <v>8230.98</v>
      </c>
      <c r="P44" s="76" t="s">
        <v>127</v>
      </c>
      <c r="Q44" s="76">
        <v>23691.94</v>
      </c>
      <c r="R44" s="76">
        <v>8503.98</v>
      </c>
      <c r="S44" s="76" t="s">
        <v>127</v>
      </c>
      <c r="T44" s="76">
        <v>15443.61</v>
      </c>
      <c r="U44" s="76">
        <v>44458.6</v>
      </c>
      <c r="V44" s="76">
        <v>94440.2</v>
      </c>
      <c r="W44" s="76">
        <v>45773.599999999999</v>
      </c>
      <c r="X44" s="76">
        <v>44458.6</v>
      </c>
      <c r="Y44" s="76">
        <v>75235.399999999994</v>
      </c>
      <c r="Z44" s="76">
        <v>92599.2</v>
      </c>
      <c r="AA44" s="76">
        <v>47614.6</v>
      </c>
      <c r="AB44" s="76">
        <v>23938.799999999999</v>
      </c>
      <c r="AC44" s="76">
        <v>24464.799999999999</v>
      </c>
      <c r="AD44" s="76">
        <v>43406.6</v>
      </c>
      <c r="AE44" s="76">
        <v>25516.799999999999</v>
      </c>
      <c r="AF44" s="76">
        <v>87076.2</v>
      </c>
      <c r="AG44" s="76">
        <v>70764.399999999994</v>
      </c>
      <c r="AH44" s="76">
        <v>23412.799999999999</v>
      </c>
      <c r="AI44" s="76">
        <v>71027.399999999994</v>
      </c>
      <c r="AJ44" s="76">
        <v>73920.399999999994</v>
      </c>
      <c r="AK44" s="76">
        <v>47614.6</v>
      </c>
      <c r="AL44" s="76">
        <v>48403.6</v>
      </c>
      <c r="AM44" s="76">
        <v>48140.6</v>
      </c>
      <c r="AN44" s="76">
        <v>24319.98</v>
      </c>
      <c r="AO44" s="76">
        <v>77009.55</v>
      </c>
      <c r="AP44" s="76">
        <v>26877.85</v>
      </c>
      <c r="AQ44" s="76">
        <v>98149.4</v>
      </c>
      <c r="AR44" s="76">
        <v>127141.25</v>
      </c>
      <c r="AS44" s="76">
        <v>50131.7</v>
      </c>
      <c r="AT44" s="76">
        <v>25367.85</v>
      </c>
      <c r="AU44" s="76">
        <v>25065.85</v>
      </c>
      <c r="AV44" s="76">
        <v>54057.7</v>
      </c>
      <c r="AW44" s="76">
        <v>50131.7</v>
      </c>
      <c r="AX44" s="76">
        <v>50433.7</v>
      </c>
      <c r="AY44" s="76">
        <v>152509.1</v>
      </c>
      <c r="AZ44" s="76">
        <v>104252.26</v>
      </c>
      <c r="BA44" s="76">
        <v>80378.55</v>
      </c>
      <c r="BB44" s="76">
        <v>135240.25</v>
      </c>
      <c r="BC44" s="76">
        <v>107809.4</v>
      </c>
      <c r="BD44" s="76">
        <v>131093.25</v>
      </c>
      <c r="BE44" s="76">
        <v>139387.25</v>
      </c>
      <c r="BF44" s="76">
        <v>111595.28</v>
      </c>
      <c r="BG44" s="76" t="s">
        <v>127</v>
      </c>
      <c r="BH44" s="76">
        <v>27667.85</v>
      </c>
      <c r="BI44" s="76">
        <v>27985.85</v>
      </c>
      <c r="BJ44" s="76">
        <v>48975.7</v>
      </c>
      <c r="BK44" s="76">
        <v>25441.85</v>
      </c>
      <c r="BL44" s="76">
        <v>55017.7</v>
      </c>
      <c r="BM44" s="76">
        <v>102721.4</v>
      </c>
      <c r="BN44" s="76">
        <v>59469.7</v>
      </c>
      <c r="BO44" s="76">
        <v>138559.15</v>
      </c>
      <c r="BP44" s="76">
        <v>155529.87</v>
      </c>
      <c r="BQ44" s="76">
        <v>166235.75</v>
      </c>
      <c r="BR44" s="76">
        <v>91162.25</v>
      </c>
      <c r="BS44" s="76">
        <v>96524.25</v>
      </c>
      <c r="BT44" s="76">
        <v>94226.25</v>
      </c>
      <c r="BU44" s="76">
        <v>96524.25</v>
      </c>
      <c r="BV44" s="76">
        <v>160873.75</v>
      </c>
      <c r="BW44" s="76">
        <v>100737.25</v>
      </c>
      <c r="BX44" s="76">
        <v>233649.68</v>
      </c>
      <c r="BY44" s="76">
        <v>176299</v>
      </c>
      <c r="BZ44" s="76">
        <v>203768.8</v>
      </c>
      <c r="CA44" s="76">
        <v>177119</v>
      </c>
      <c r="CB44" s="76">
        <v>182859</v>
      </c>
      <c r="CC44" s="76">
        <v>99629.4</v>
      </c>
      <c r="CD44" s="76">
        <v>130809.47</v>
      </c>
      <c r="CE44" s="76">
        <v>95680.4</v>
      </c>
      <c r="CF44" s="76">
        <v>137064.20000000001</v>
      </c>
      <c r="CG44" s="76">
        <v>169826.61</v>
      </c>
      <c r="CH44" s="76">
        <v>177529</v>
      </c>
      <c r="CI44" s="76">
        <v>179579</v>
      </c>
      <c r="CJ44" s="76">
        <v>173391.38</v>
      </c>
      <c r="CK44" s="76">
        <v>106407.4</v>
      </c>
      <c r="CL44" s="76">
        <v>66189.600000000006</v>
      </c>
      <c r="CM44" s="76">
        <v>72493.919999999998</v>
      </c>
      <c r="CN44" s="76">
        <v>112799.1</v>
      </c>
      <c r="CO44" s="76">
        <v>200688.5</v>
      </c>
      <c r="CP44" s="76">
        <v>229828.2</v>
      </c>
      <c r="CQ44" s="76">
        <v>158388.79999999999</v>
      </c>
      <c r="CR44" s="76">
        <v>78959.399999999994</v>
      </c>
      <c r="CS44" s="76">
        <v>38069.699999999997</v>
      </c>
      <c r="CT44" s="76">
        <v>80839.399999999994</v>
      </c>
      <c r="CU44" s="76">
        <v>73319.399999999994</v>
      </c>
      <c r="CV44" s="76">
        <v>43709.7</v>
      </c>
      <c r="CW44" s="76">
        <v>162618.79999999999</v>
      </c>
      <c r="CX44" s="76">
        <v>41359.699999999997</v>
      </c>
      <c r="CY44" s="76">
        <v>44601.57</v>
      </c>
      <c r="CZ44" s="76">
        <v>169624</v>
      </c>
      <c r="DA44" s="76">
        <v>84084.5</v>
      </c>
      <c r="DB44" s="76">
        <v>39258.870000000003</v>
      </c>
      <c r="DC44" s="76">
        <v>96101.4</v>
      </c>
      <c r="DD44" s="76">
        <v>88181.4</v>
      </c>
      <c r="DE44" s="76">
        <v>137288.09999999998</v>
      </c>
      <c r="DF44" s="76">
        <v>138872.09999999998</v>
      </c>
      <c r="DG44" s="76">
        <v>216490.56</v>
      </c>
      <c r="DH44" s="76">
        <v>128843.04</v>
      </c>
      <c r="DI44" s="76">
        <v>174250.8</v>
      </c>
      <c r="DJ44" s="76">
        <v>92933.4</v>
      </c>
      <c r="DK44" s="76">
        <v>47522.7</v>
      </c>
      <c r="DL44" s="76">
        <v>263488.2</v>
      </c>
      <c r="DM44" s="76">
        <v>96629.4</v>
      </c>
      <c r="DN44" s="76">
        <v>221686.38999999998</v>
      </c>
      <c r="DO44" s="76">
        <v>155374.09999999998</v>
      </c>
      <c r="DP44" s="76">
        <v>99036.4</v>
      </c>
      <c r="DQ44" s="76">
        <v>100222.39999999999</v>
      </c>
      <c r="DR44" s="76">
        <v>190956.79999999999</v>
      </c>
      <c r="DS44" s="76">
        <v>55151.7</v>
      </c>
      <c r="DT44" s="76">
        <v>110303.4</v>
      </c>
      <c r="DU44" s="76">
        <v>49104.05</v>
      </c>
      <c r="DV44" s="76">
        <v>177361.8</v>
      </c>
      <c r="DW44" s="76">
        <v>238723.52</v>
      </c>
      <c r="DX44" s="76">
        <v>48035.7</v>
      </c>
      <c r="DY44" s="76">
        <v>146479.1</v>
      </c>
      <c r="DZ44" s="76">
        <v>205533.47999999998</v>
      </c>
      <c r="EA44" s="3"/>
      <c r="EB44" s="3"/>
      <c r="EC44" s="3"/>
      <c r="ED44" s="3"/>
      <c r="EE44" s="3"/>
    </row>
    <row r="45" spans="1:135" x14ac:dyDescent="0.35">
      <c r="A45" s="11" t="s">
        <v>16</v>
      </c>
      <c r="B45" s="1" t="s">
        <v>11</v>
      </c>
      <c r="C45" s="1" t="s">
        <v>7</v>
      </c>
      <c r="D45" s="76" t="s">
        <v>127</v>
      </c>
      <c r="E45" s="76">
        <v>12047.72</v>
      </c>
      <c r="F45" s="76">
        <v>5645.89</v>
      </c>
      <c r="G45" s="76" t="s">
        <v>127</v>
      </c>
      <c r="H45" s="76">
        <v>10505.74</v>
      </c>
      <c r="I45" s="76" t="s">
        <v>127</v>
      </c>
      <c r="J45" s="76" t="s">
        <v>127</v>
      </c>
      <c r="K45" s="76" t="s">
        <v>127</v>
      </c>
      <c r="L45" s="76" t="s">
        <v>127</v>
      </c>
      <c r="M45" s="76" t="s">
        <v>127</v>
      </c>
      <c r="N45" s="76" t="s">
        <v>127</v>
      </c>
      <c r="O45" s="76">
        <v>9959.98</v>
      </c>
      <c r="P45" s="76" t="s">
        <v>127</v>
      </c>
      <c r="Q45" s="76">
        <v>9504.98</v>
      </c>
      <c r="R45" s="76" t="s">
        <v>127</v>
      </c>
      <c r="S45" s="76">
        <v>10232.98</v>
      </c>
      <c r="T45" s="76" t="s">
        <v>127</v>
      </c>
      <c r="U45" s="76">
        <v>29198.76</v>
      </c>
      <c r="V45" s="76">
        <v>86807.28</v>
      </c>
      <c r="W45" s="76">
        <v>29461.759999999998</v>
      </c>
      <c r="X45" s="76" t="s">
        <v>127</v>
      </c>
      <c r="Y45" s="76">
        <v>29724.76</v>
      </c>
      <c r="Z45" s="76">
        <v>29987.759999999998</v>
      </c>
      <c r="AA45" s="76" t="s">
        <v>127</v>
      </c>
      <c r="AB45" s="76">
        <v>26831.759999999998</v>
      </c>
      <c r="AC45" s="76">
        <v>84177.279999999999</v>
      </c>
      <c r="AD45" s="76" t="s">
        <v>127</v>
      </c>
      <c r="AE45" s="76">
        <v>88385.279999999999</v>
      </c>
      <c r="AF45" s="76">
        <v>62079.519999999997</v>
      </c>
      <c r="AG45" s="76">
        <v>30776.76</v>
      </c>
      <c r="AH45" s="76" t="s">
        <v>127</v>
      </c>
      <c r="AI45" s="76">
        <v>28409.759999999998</v>
      </c>
      <c r="AJ45" s="76">
        <v>31565.759999999998</v>
      </c>
      <c r="AK45" s="76">
        <v>30776.76</v>
      </c>
      <c r="AL45" s="76">
        <v>54715.519999999997</v>
      </c>
      <c r="AM45" s="76">
        <v>29198.76</v>
      </c>
      <c r="AN45" s="76" t="s">
        <v>127</v>
      </c>
      <c r="AO45" s="76">
        <v>92411.46</v>
      </c>
      <c r="AP45" s="76">
        <v>154925.1</v>
      </c>
      <c r="AQ45" s="76">
        <v>33219.82</v>
      </c>
      <c r="AR45" s="76">
        <v>62513.64</v>
      </c>
      <c r="AS45" s="76">
        <v>188446.92</v>
      </c>
      <c r="AT45" s="76">
        <v>94827.46</v>
      </c>
      <c r="AU45" s="76">
        <v>29595.82</v>
      </c>
      <c r="AV45" s="76">
        <v>29897.82</v>
      </c>
      <c r="AW45" s="76" t="s">
        <v>127</v>
      </c>
      <c r="AX45" s="76">
        <v>34125.82</v>
      </c>
      <c r="AY45" s="76">
        <v>65835.64</v>
      </c>
      <c r="AZ45" s="76">
        <v>30455.64</v>
      </c>
      <c r="BA45" s="76">
        <v>195208.92</v>
      </c>
      <c r="BB45" s="76">
        <v>69216.45</v>
      </c>
      <c r="BC45" s="76">
        <v>33810.82</v>
      </c>
      <c r="BD45" s="76">
        <v>32534.82</v>
      </c>
      <c r="BE45" s="76">
        <v>127268.28</v>
      </c>
      <c r="BF45" s="76">
        <v>36681.82</v>
      </c>
      <c r="BG45" s="76">
        <v>104652.96</v>
      </c>
      <c r="BH45" s="76">
        <v>30529.82</v>
      </c>
      <c r="BI45" s="76">
        <v>132295.28</v>
      </c>
      <c r="BJ45" s="76">
        <v>35299.82</v>
      </c>
      <c r="BK45" s="76">
        <v>69327.64</v>
      </c>
      <c r="BL45" s="76">
        <v>35935.82</v>
      </c>
      <c r="BM45" s="76">
        <v>101765.46</v>
      </c>
      <c r="BN45" s="76">
        <v>71553.64</v>
      </c>
      <c r="BO45" s="76" t="s">
        <v>127</v>
      </c>
      <c r="BP45" s="76">
        <v>188332.39</v>
      </c>
      <c r="BQ45" s="76">
        <v>117589.1</v>
      </c>
      <c r="BR45" s="76">
        <v>83499.399999999994</v>
      </c>
      <c r="BS45" s="76">
        <v>162402.79999999999</v>
      </c>
      <c r="BT45" s="76">
        <v>118738.1</v>
      </c>
      <c r="BU45" s="76">
        <v>36387.699999999997</v>
      </c>
      <c r="BV45" s="76">
        <v>155891.79999999999</v>
      </c>
      <c r="BW45" s="76">
        <v>153976.79999999999</v>
      </c>
      <c r="BX45" s="76">
        <v>211758.92</v>
      </c>
      <c r="BY45" s="76">
        <v>84459.520000000004</v>
      </c>
      <c r="BZ45" s="76">
        <v>173019.04</v>
      </c>
      <c r="CA45" s="76">
        <v>135299.28</v>
      </c>
      <c r="CB45" s="76">
        <v>134069.28</v>
      </c>
      <c r="CC45" s="76">
        <v>270598.56</v>
      </c>
      <c r="CD45" s="76">
        <v>133160.24</v>
      </c>
      <c r="CE45" s="76">
        <v>168342.04</v>
      </c>
      <c r="CF45" s="76">
        <v>44190.76</v>
      </c>
      <c r="CG45" s="76">
        <v>128096.65</v>
      </c>
      <c r="CH45" s="76">
        <v>42229.760000000002</v>
      </c>
      <c r="CI45" s="76">
        <v>130379.28</v>
      </c>
      <c r="CJ45" s="76">
        <v>42437.52</v>
      </c>
      <c r="CK45" s="76">
        <v>46921.760000000002</v>
      </c>
      <c r="CL45" s="76">
        <v>85044.52</v>
      </c>
      <c r="CM45" s="76">
        <v>171461.71</v>
      </c>
      <c r="CN45" s="76">
        <v>142878.92000000001</v>
      </c>
      <c r="CO45" s="76">
        <v>93999.28</v>
      </c>
      <c r="CP45" s="76" t="s">
        <v>127</v>
      </c>
      <c r="CQ45" s="76">
        <v>144758.92000000001</v>
      </c>
      <c r="CR45" s="76">
        <v>97289.279999999999</v>
      </c>
      <c r="CS45" s="76" t="s">
        <v>127</v>
      </c>
      <c r="CT45" s="76">
        <v>98699.28</v>
      </c>
      <c r="CU45" s="76">
        <v>144758.92000000001</v>
      </c>
      <c r="CV45" s="76">
        <v>93059.28</v>
      </c>
      <c r="CW45" s="76">
        <v>48879.64</v>
      </c>
      <c r="CX45" s="76">
        <v>146168.92000000001</v>
      </c>
      <c r="CY45" s="76">
        <v>149351.56</v>
      </c>
      <c r="CZ45" s="76">
        <v>51984.7</v>
      </c>
      <c r="DA45" s="76">
        <v>204058.8</v>
      </c>
      <c r="DB45" s="76">
        <v>203463.66999999998</v>
      </c>
      <c r="DC45" s="76">
        <v>165799.91999999998</v>
      </c>
      <c r="DD45" s="76">
        <v>170023.91999999998</v>
      </c>
      <c r="DE45" s="76">
        <v>54914.64</v>
      </c>
      <c r="DF45" s="76">
        <v>54914.64</v>
      </c>
      <c r="DG45" s="76"/>
      <c r="DH45" s="76">
        <v>269824.2</v>
      </c>
      <c r="DI45" s="76">
        <v>279325.19999999995</v>
      </c>
      <c r="DJ45" s="76">
        <v>162631.91999999998</v>
      </c>
      <c r="DK45" s="76">
        <v>104549.28</v>
      </c>
      <c r="DL45" s="76">
        <v>52802.64</v>
      </c>
      <c r="DM45" s="76">
        <v>161047.91999999998</v>
      </c>
      <c r="DN45" s="76">
        <v>59466.49</v>
      </c>
      <c r="DO45" s="76">
        <v>56930.64</v>
      </c>
      <c r="DP45" s="76">
        <v>193918.91999999998</v>
      </c>
      <c r="DQ45" s="76">
        <v>62267.64</v>
      </c>
      <c r="DR45" s="76">
        <v>64639.64</v>
      </c>
      <c r="DS45" s="76">
        <v>308373.2</v>
      </c>
      <c r="DT45" s="76">
        <v>186209.92000000001</v>
      </c>
      <c r="DU45" s="76">
        <v>238697.04</v>
      </c>
      <c r="DV45" s="76">
        <v>294856.2</v>
      </c>
      <c r="DW45" s="76">
        <v>163532.82999999999</v>
      </c>
      <c r="DX45" s="76">
        <v>180872.92</v>
      </c>
      <c r="DY45" s="76">
        <v>123349.28</v>
      </c>
      <c r="DZ45" s="76">
        <v>133303.64000000001</v>
      </c>
      <c r="EA45" s="3"/>
      <c r="EB45" s="3"/>
      <c r="EC45" s="3"/>
      <c r="ED45" s="3"/>
      <c r="EE45" s="3"/>
    </row>
    <row r="46" spans="1:135" x14ac:dyDescent="0.35">
      <c r="A46" s="11" t="s">
        <v>16</v>
      </c>
      <c r="B46" s="1" t="s">
        <v>11</v>
      </c>
      <c r="C46" s="1" t="s">
        <v>8</v>
      </c>
      <c r="D46" s="76">
        <v>227155.23</v>
      </c>
      <c r="E46" s="76">
        <v>225588.82</v>
      </c>
      <c r="F46" s="76">
        <v>250565.38</v>
      </c>
      <c r="G46" s="76">
        <v>371023.89</v>
      </c>
      <c r="H46" s="76">
        <v>413704.94</v>
      </c>
      <c r="I46" s="76">
        <v>457120.72</v>
      </c>
      <c r="J46" s="76">
        <v>464309.72</v>
      </c>
      <c r="K46" s="76">
        <v>400882.72</v>
      </c>
      <c r="L46" s="76">
        <v>454158.7</v>
      </c>
      <c r="M46" s="76">
        <v>533046.66</v>
      </c>
      <c r="N46" s="76">
        <v>521366.72</v>
      </c>
      <c r="O46" s="76">
        <v>941877.72</v>
      </c>
      <c r="P46" s="76">
        <v>813517.7</v>
      </c>
      <c r="Q46" s="76">
        <v>404622.76</v>
      </c>
      <c r="R46" s="76">
        <v>363581.76</v>
      </c>
      <c r="S46" s="76">
        <v>428041.7</v>
      </c>
      <c r="T46" s="76">
        <v>990166.91</v>
      </c>
      <c r="U46" s="76">
        <v>1478417.24</v>
      </c>
      <c r="V46" s="76">
        <v>1574825.52</v>
      </c>
      <c r="W46" s="76">
        <v>1692248.96</v>
      </c>
      <c r="X46" s="76">
        <v>1488075.4</v>
      </c>
      <c r="Y46" s="76">
        <v>1458725.68</v>
      </c>
      <c r="Z46" s="76">
        <v>1360969.24</v>
      </c>
      <c r="AA46" s="76">
        <v>1265404.24</v>
      </c>
      <c r="AB46" s="76">
        <v>1088992.08</v>
      </c>
      <c r="AC46" s="76">
        <v>1301980.52</v>
      </c>
      <c r="AD46" s="76">
        <v>1188687.52</v>
      </c>
      <c r="AE46" s="76">
        <v>1231093.08</v>
      </c>
      <c r="AF46" s="76">
        <v>1174320.3600000001</v>
      </c>
      <c r="AG46" s="76">
        <v>1229997.3600000001</v>
      </c>
      <c r="AH46" s="76">
        <v>1162661.8</v>
      </c>
      <c r="AI46" s="76">
        <v>1231370.08</v>
      </c>
      <c r="AJ46" s="76">
        <v>1165998.0800000001</v>
      </c>
      <c r="AK46" s="76">
        <v>1179294.08</v>
      </c>
      <c r="AL46" s="76">
        <v>1259636.3600000001</v>
      </c>
      <c r="AM46" s="76">
        <v>1291743.8</v>
      </c>
      <c r="AN46" s="76">
        <v>1221942.8899999999</v>
      </c>
      <c r="AO46" s="76">
        <v>1532755.06</v>
      </c>
      <c r="AP46" s="76">
        <v>1396082.85</v>
      </c>
      <c r="AQ46" s="76">
        <v>1682100.43</v>
      </c>
      <c r="AR46" s="76">
        <v>1409371.06</v>
      </c>
      <c r="AS46" s="76">
        <v>1643804.85</v>
      </c>
      <c r="AT46" s="76">
        <v>1532890.64</v>
      </c>
      <c r="AU46" s="76">
        <v>1788812.85</v>
      </c>
      <c r="AV46" s="76">
        <v>1838238.43</v>
      </c>
      <c r="AW46" s="76">
        <v>1687892.22</v>
      </c>
      <c r="AX46" s="76">
        <v>1580204.85</v>
      </c>
      <c r="AY46" s="76">
        <v>1373572.64</v>
      </c>
      <c r="AZ46" s="76">
        <v>1404663.23</v>
      </c>
      <c r="BA46" s="76">
        <v>1787100.64</v>
      </c>
      <c r="BB46" s="76">
        <v>1391964.64</v>
      </c>
      <c r="BC46" s="76">
        <v>1513874.85</v>
      </c>
      <c r="BD46" s="76">
        <v>1313734.43</v>
      </c>
      <c r="BE46" s="76">
        <v>1273577.06</v>
      </c>
      <c r="BF46" s="76">
        <v>1192238.1599999999</v>
      </c>
      <c r="BG46" s="76">
        <v>1256623.08</v>
      </c>
      <c r="BH46" s="76">
        <v>1373681.85</v>
      </c>
      <c r="BI46" s="76">
        <v>1327843.6399999999</v>
      </c>
      <c r="BJ46" s="76">
        <v>1539393.27</v>
      </c>
      <c r="BK46" s="76">
        <v>1375243.27</v>
      </c>
      <c r="BL46" s="76">
        <v>1401095.06</v>
      </c>
      <c r="BM46" s="76">
        <v>1476135.06</v>
      </c>
      <c r="BN46" s="76">
        <v>1452406.85</v>
      </c>
      <c r="BO46" s="76">
        <v>1579729.19</v>
      </c>
      <c r="BP46" s="76">
        <v>1833156.02</v>
      </c>
      <c r="BQ46" s="76">
        <v>1729669.24</v>
      </c>
      <c r="BR46" s="76">
        <v>1727907.9</v>
      </c>
      <c r="BS46" s="76">
        <v>1571989.92</v>
      </c>
      <c r="BT46" s="76">
        <v>1705147.24</v>
      </c>
      <c r="BU46" s="76">
        <v>1458969.9</v>
      </c>
      <c r="BV46" s="76">
        <v>1268077.92</v>
      </c>
      <c r="BW46" s="76">
        <v>1380886.58</v>
      </c>
      <c r="BX46" s="76">
        <v>1043640.29</v>
      </c>
      <c r="BY46" s="76">
        <v>2380324.12</v>
      </c>
      <c r="BZ46" s="76">
        <v>2182054.96</v>
      </c>
      <c r="CA46" s="76">
        <v>2095025.52</v>
      </c>
      <c r="CB46" s="76">
        <v>1264187.2</v>
      </c>
      <c r="CC46" s="76">
        <v>1417136.92</v>
      </c>
      <c r="CD46" s="76">
        <v>1624819.93</v>
      </c>
      <c r="CE46" s="76">
        <v>1527890.24</v>
      </c>
      <c r="CF46" s="76">
        <v>1840177.96</v>
      </c>
      <c r="CG46" s="76">
        <v>2101986.54</v>
      </c>
      <c r="CH46" s="76">
        <v>2182784.6800000002</v>
      </c>
      <c r="CI46" s="76">
        <v>2079714.96</v>
      </c>
      <c r="CJ46" s="76">
        <v>2340954.9</v>
      </c>
      <c r="CK46" s="76">
        <v>2583354.12</v>
      </c>
      <c r="CL46" s="76">
        <v>2111081.4</v>
      </c>
      <c r="CM46" s="76">
        <v>2575771.2799999998</v>
      </c>
      <c r="CN46" s="76">
        <v>2505886.02</v>
      </c>
      <c r="CO46" s="76">
        <v>2945799.44</v>
      </c>
      <c r="CP46" s="76">
        <v>3869345.86</v>
      </c>
      <c r="CQ46" s="76">
        <v>3744123.86</v>
      </c>
      <c r="CR46" s="76">
        <v>4341325.0199999996</v>
      </c>
      <c r="CS46" s="76">
        <v>4518332.76</v>
      </c>
      <c r="CT46" s="76">
        <v>4453078.5999999996</v>
      </c>
      <c r="CU46" s="76">
        <v>3882321.28</v>
      </c>
      <c r="CV46" s="76">
        <v>3840594.44</v>
      </c>
      <c r="CW46" s="76">
        <v>5168421.5999999996</v>
      </c>
      <c r="CX46" s="76">
        <v>6129456.7599999998</v>
      </c>
      <c r="CY46" s="76">
        <v>6300637.7400000002</v>
      </c>
      <c r="CZ46" s="76">
        <v>4546252.4400000004</v>
      </c>
      <c r="DA46" s="76">
        <v>5222908.4399999985</v>
      </c>
      <c r="DB46" s="76">
        <v>5224138.790000001</v>
      </c>
      <c r="DC46" s="76">
        <v>5030428.2800000012</v>
      </c>
      <c r="DD46" s="76">
        <v>5249498.7000000011</v>
      </c>
      <c r="DE46" s="76">
        <v>5876353.4400000013</v>
      </c>
      <c r="DF46" s="76">
        <v>5985376.8600000003</v>
      </c>
      <c r="DG46" s="76">
        <v>6768977.8600000013</v>
      </c>
      <c r="DH46" s="76">
        <v>6186280.7000000011</v>
      </c>
      <c r="DI46" s="76">
        <v>5002943.1199999992</v>
      </c>
      <c r="DJ46" s="76">
        <v>7230015.0200000014</v>
      </c>
      <c r="DK46" s="76">
        <v>7078881.1800000016</v>
      </c>
      <c r="DL46" s="76">
        <v>5884260.2800000012</v>
      </c>
      <c r="DM46" s="76">
        <v>5222954.7000000011</v>
      </c>
      <c r="DN46" s="76">
        <v>6082101.8700000001</v>
      </c>
      <c r="DO46" s="76">
        <v>6352721.1200000029</v>
      </c>
      <c r="DP46" s="76">
        <v>8708174.120000001</v>
      </c>
      <c r="DQ46" s="76">
        <v>8622307.2600000035</v>
      </c>
      <c r="DR46" s="76">
        <v>7199680.6900000013</v>
      </c>
      <c r="DS46" s="76">
        <v>7061987.5500000017</v>
      </c>
      <c r="DT46" s="76">
        <v>7539536.5499999998</v>
      </c>
      <c r="DU46" s="76">
        <v>8967468.9399999995</v>
      </c>
      <c r="DV46" s="76">
        <v>8080016.5999999996</v>
      </c>
      <c r="DW46" s="76">
        <v>9336480.3100000005</v>
      </c>
      <c r="DX46" s="76">
        <v>9030840.3800000008</v>
      </c>
      <c r="DY46" s="76">
        <v>7767274.6900000004</v>
      </c>
      <c r="DZ46" s="76">
        <v>8657385.5299999993</v>
      </c>
      <c r="EA46" s="3"/>
      <c r="EB46" s="3"/>
      <c r="EC46" s="3"/>
      <c r="ED46" s="3"/>
      <c r="EE46" s="3"/>
    </row>
    <row r="47" spans="1:135" x14ac:dyDescent="0.35">
      <c r="A47" s="11" t="s">
        <v>16</v>
      </c>
      <c r="B47" s="1" t="s">
        <v>11</v>
      </c>
      <c r="C47" s="1" t="s">
        <v>9</v>
      </c>
      <c r="D47" s="76" t="s">
        <v>127</v>
      </c>
      <c r="E47" s="76" t="s">
        <v>127</v>
      </c>
      <c r="F47" s="76" t="s">
        <v>127</v>
      </c>
      <c r="G47" s="76" t="s">
        <v>127</v>
      </c>
      <c r="H47" s="76" t="s">
        <v>127</v>
      </c>
      <c r="I47" s="76" t="s">
        <v>127</v>
      </c>
      <c r="J47" s="76" t="s">
        <v>127</v>
      </c>
      <c r="K47" s="76" t="s">
        <v>127</v>
      </c>
      <c r="L47" s="76" t="s">
        <v>127</v>
      </c>
      <c r="M47" s="76" t="s">
        <v>127</v>
      </c>
      <c r="N47" s="76" t="s">
        <v>127</v>
      </c>
      <c r="O47" s="76" t="s">
        <v>127</v>
      </c>
      <c r="P47" s="76" t="s">
        <v>127</v>
      </c>
      <c r="Q47" s="76" t="s">
        <v>127</v>
      </c>
      <c r="R47" s="76" t="s">
        <v>127</v>
      </c>
      <c r="S47" s="76" t="s">
        <v>127</v>
      </c>
      <c r="T47" s="76" t="s">
        <v>127</v>
      </c>
      <c r="U47" s="76" t="s">
        <v>127</v>
      </c>
      <c r="V47" s="76" t="s">
        <v>127</v>
      </c>
      <c r="W47" s="76" t="s">
        <v>127</v>
      </c>
      <c r="X47" s="76" t="s">
        <v>127</v>
      </c>
      <c r="Y47" s="76" t="s">
        <v>127</v>
      </c>
      <c r="Z47" s="76" t="s">
        <v>127</v>
      </c>
      <c r="AA47" s="76" t="s">
        <v>127</v>
      </c>
      <c r="AB47" s="76" t="s">
        <v>127</v>
      </c>
      <c r="AC47" s="76" t="s">
        <v>127</v>
      </c>
      <c r="AD47" s="76" t="s">
        <v>127</v>
      </c>
      <c r="AE47" s="76" t="s">
        <v>127</v>
      </c>
      <c r="AF47" s="76" t="s">
        <v>127</v>
      </c>
      <c r="AG47" s="76" t="s">
        <v>127</v>
      </c>
      <c r="AH47" s="76" t="s">
        <v>127</v>
      </c>
      <c r="AI47" s="76" t="s">
        <v>127</v>
      </c>
      <c r="AJ47" s="76" t="s">
        <v>127</v>
      </c>
      <c r="AK47" s="76" t="s">
        <v>127</v>
      </c>
      <c r="AL47" s="76" t="s">
        <v>127</v>
      </c>
      <c r="AM47" s="76" t="s">
        <v>127</v>
      </c>
      <c r="AN47" s="76" t="s">
        <v>127</v>
      </c>
      <c r="AO47" s="76" t="s">
        <v>127</v>
      </c>
      <c r="AP47" s="76" t="s">
        <v>127</v>
      </c>
      <c r="AQ47" s="76" t="s">
        <v>127</v>
      </c>
      <c r="AR47" s="76" t="s">
        <v>127</v>
      </c>
      <c r="AS47" s="76" t="s">
        <v>127</v>
      </c>
      <c r="AT47" s="76" t="s">
        <v>127</v>
      </c>
      <c r="AU47" s="76" t="s">
        <v>127</v>
      </c>
      <c r="AV47" s="76" t="s">
        <v>127</v>
      </c>
      <c r="AW47" s="76" t="s">
        <v>127</v>
      </c>
      <c r="AX47" s="76" t="s">
        <v>127</v>
      </c>
      <c r="AY47" s="76" t="s">
        <v>127</v>
      </c>
      <c r="AZ47" s="76" t="s">
        <v>127</v>
      </c>
      <c r="BA47" s="76" t="s">
        <v>127</v>
      </c>
      <c r="BB47" s="76" t="s">
        <v>127</v>
      </c>
      <c r="BC47" s="76" t="s">
        <v>127</v>
      </c>
      <c r="BD47" s="76" t="s">
        <v>127</v>
      </c>
      <c r="BE47" s="76" t="s">
        <v>127</v>
      </c>
      <c r="BF47" s="76" t="s">
        <v>127</v>
      </c>
      <c r="BG47" s="76" t="s">
        <v>127</v>
      </c>
      <c r="BH47" s="76" t="s">
        <v>127</v>
      </c>
      <c r="BI47" s="76" t="s">
        <v>127</v>
      </c>
      <c r="BJ47" s="76" t="s">
        <v>127</v>
      </c>
      <c r="BK47" s="76" t="s">
        <v>127</v>
      </c>
      <c r="BL47" s="76" t="s">
        <v>127</v>
      </c>
      <c r="BM47" s="76" t="s">
        <v>127</v>
      </c>
      <c r="BN47" s="76">
        <v>30146</v>
      </c>
      <c r="BO47" s="76">
        <v>15073</v>
      </c>
      <c r="BP47" s="76">
        <v>13905.12</v>
      </c>
      <c r="BQ47" s="76" t="s">
        <v>127</v>
      </c>
      <c r="BR47" s="76" t="s">
        <v>127</v>
      </c>
      <c r="BS47" s="76" t="s">
        <v>127</v>
      </c>
      <c r="BT47" s="76">
        <v>13780</v>
      </c>
      <c r="BU47" s="76">
        <v>13780</v>
      </c>
      <c r="BV47" s="76">
        <v>13780</v>
      </c>
      <c r="BW47" s="76">
        <v>13780</v>
      </c>
      <c r="BX47" s="76">
        <v>14051.13</v>
      </c>
      <c r="BY47" s="76">
        <v>14744</v>
      </c>
      <c r="BZ47" s="76">
        <v>14744</v>
      </c>
      <c r="CA47" s="76">
        <v>14744</v>
      </c>
      <c r="CB47" s="76">
        <v>14744</v>
      </c>
      <c r="CC47" s="76">
        <v>14744</v>
      </c>
      <c r="CD47" s="76">
        <v>14744</v>
      </c>
      <c r="CE47" s="76">
        <v>14744</v>
      </c>
      <c r="CF47" s="76">
        <v>14744</v>
      </c>
      <c r="CG47" s="76">
        <v>14744</v>
      </c>
      <c r="CH47" s="76">
        <v>14744</v>
      </c>
      <c r="CI47" s="76">
        <v>14744</v>
      </c>
      <c r="CJ47" s="76">
        <v>14841.8</v>
      </c>
      <c r="CK47" s="76">
        <v>15057</v>
      </c>
      <c r="CL47" s="76">
        <v>15057</v>
      </c>
      <c r="CM47" s="76" t="s">
        <v>127</v>
      </c>
      <c r="CN47" s="76">
        <v>17299</v>
      </c>
      <c r="CO47" s="76">
        <v>17299</v>
      </c>
      <c r="CP47" s="76">
        <v>17299</v>
      </c>
      <c r="CQ47" s="76">
        <v>17299</v>
      </c>
      <c r="CR47" s="76">
        <v>17299</v>
      </c>
      <c r="CS47" s="76">
        <v>17299</v>
      </c>
      <c r="CT47" s="76" t="s">
        <v>127</v>
      </c>
      <c r="CU47" s="76" t="s">
        <v>127</v>
      </c>
      <c r="CV47" s="76">
        <v>65400</v>
      </c>
      <c r="CW47" s="76">
        <v>65400</v>
      </c>
      <c r="CX47" s="76">
        <v>66000</v>
      </c>
      <c r="CY47" s="76">
        <v>66000</v>
      </c>
      <c r="CZ47" s="76">
        <v>66000</v>
      </c>
      <c r="DA47" s="76">
        <v>66000</v>
      </c>
      <c r="DB47" s="76">
        <v>65400</v>
      </c>
      <c r="DC47" s="76">
        <v>65400</v>
      </c>
      <c r="DD47" s="76">
        <v>65400</v>
      </c>
      <c r="DE47" s="76">
        <v>65400</v>
      </c>
      <c r="DF47" s="76">
        <v>65400</v>
      </c>
      <c r="DG47" s="76">
        <v>65400</v>
      </c>
      <c r="DH47" s="76">
        <v>65400</v>
      </c>
      <c r="DI47" s="76">
        <v>64200</v>
      </c>
      <c r="DJ47" s="76">
        <v>66600</v>
      </c>
      <c r="DK47" s="76">
        <v>66000</v>
      </c>
      <c r="DL47" s="76">
        <v>66000</v>
      </c>
      <c r="DM47" s="76">
        <v>66000</v>
      </c>
      <c r="DN47" s="76">
        <v>66000</v>
      </c>
      <c r="DO47" s="76">
        <v>66000</v>
      </c>
      <c r="DP47" s="76">
        <v>66000</v>
      </c>
      <c r="DQ47" s="76">
        <v>66000</v>
      </c>
      <c r="DR47" s="76">
        <v>66000</v>
      </c>
      <c r="DS47" s="76">
        <v>66000</v>
      </c>
      <c r="DT47" s="76"/>
      <c r="DU47" s="76"/>
      <c r="DV47" s="76"/>
      <c r="DW47" s="76"/>
      <c r="DX47" s="76"/>
      <c r="DY47" s="76"/>
      <c r="DZ47" s="76"/>
      <c r="EA47" s="3"/>
      <c r="EB47" s="3"/>
      <c r="EC47" s="3"/>
      <c r="ED47" s="3"/>
      <c r="EE47" s="3"/>
    </row>
    <row r="48" spans="1:135" x14ac:dyDescent="0.35">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3"/>
      <c r="BY48" s="73"/>
      <c r="BZ48" s="73"/>
      <c r="CA48" s="73"/>
      <c r="CB48" s="73"/>
      <c r="CC48" s="73"/>
      <c r="CD48" s="73"/>
      <c r="CE48" s="73"/>
      <c r="CF48" s="73"/>
      <c r="CG48" s="73"/>
      <c r="CH48" s="73"/>
      <c r="CI48" s="73"/>
      <c r="CJ48" s="73"/>
      <c r="CK48" s="73"/>
      <c r="CL48" s="73"/>
      <c r="CM48" s="73"/>
      <c r="CN48" s="73"/>
      <c r="CO48" s="73"/>
      <c r="CP48" s="73"/>
      <c r="CQ48" s="73"/>
      <c r="CR48" s="73"/>
      <c r="CS48" s="73"/>
      <c r="CT48" s="73"/>
      <c r="CU48" s="73"/>
      <c r="CV48" s="73"/>
      <c r="CW48" s="73"/>
      <c r="CX48" s="73"/>
      <c r="CY48" s="73"/>
      <c r="CZ48" s="73"/>
      <c r="DA48" s="73"/>
      <c r="DB48" s="73"/>
      <c r="DC48" s="73"/>
      <c r="DD48" s="73"/>
      <c r="DE48" s="73"/>
      <c r="DF48" s="73"/>
      <c r="DG48" s="73"/>
      <c r="DH48" s="73"/>
      <c r="DI48" s="73"/>
      <c r="DJ48" s="73"/>
      <c r="DK48" s="73"/>
      <c r="DL48" s="73"/>
      <c r="DM48" s="73"/>
      <c r="DN48" s="73"/>
      <c r="DO48" s="73"/>
      <c r="DP48" s="73"/>
      <c r="DQ48" s="73"/>
      <c r="DR48" s="73"/>
      <c r="DS48" s="73"/>
      <c r="DT48" s="73"/>
      <c r="DU48" s="73"/>
      <c r="DV48" s="73"/>
      <c r="DW48" s="73"/>
      <c r="DX48" s="73"/>
      <c r="DY48" s="73"/>
      <c r="DZ48" s="73"/>
    </row>
    <row r="49" spans="2:130" x14ac:dyDescent="0.35">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c r="BZ49" s="73"/>
      <c r="CA49" s="73"/>
      <c r="CB49" s="73"/>
      <c r="CC49" s="73"/>
      <c r="CD49" s="73"/>
      <c r="CE49" s="73"/>
      <c r="CF49" s="73"/>
      <c r="CG49" s="73"/>
      <c r="CH49" s="73"/>
      <c r="CI49" s="73"/>
      <c r="CJ49" s="73"/>
      <c r="CK49" s="73"/>
      <c r="CL49" s="73"/>
      <c r="CM49" s="73"/>
      <c r="CN49" s="73"/>
      <c r="CO49" s="73"/>
      <c r="CP49" s="73"/>
      <c r="CQ49" s="73"/>
      <c r="CR49" s="73"/>
      <c r="CS49" s="73"/>
      <c r="CT49" s="73"/>
      <c r="CU49" s="73"/>
      <c r="CV49" s="73"/>
      <c r="CW49" s="73"/>
      <c r="CX49" s="73"/>
      <c r="CY49" s="73"/>
      <c r="CZ49" s="73"/>
      <c r="DA49" s="73"/>
      <c r="DB49" s="73"/>
      <c r="DC49" s="73"/>
      <c r="DD49" s="73"/>
      <c r="DE49" s="73"/>
      <c r="DF49" s="73"/>
      <c r="DG49" s="73"/>
      <c r="DH49" s="73"/>
      <c r="DI49" s="73"/>
      <c r="DJ49" s="73"/>
      <c r="DK49" s="73"/>
      <c r="DL49" s="73"/>
      <c r="DM49" s="73"/>
      <c r="DN49" s="73"/>
      <c r="DO49" s="73"/>
      <c r="DP49" s="73"/>
      <c r="DQ49" s="73"/>
      <c r="DR49" s="73"/>
      <c r="DS49" s="73"/>
      <c r="DT49" s="73"/>
      <c r="DU49" s="73"/>
      <c r="DV49" s="73"/>
      <c r="DW49" s="73"/>
      <c r="DX49" s="73"/>
      <c r="DY49" s="73"/>
      <c r="DZ49" s="73"/>
    </row>
    <row r="50" spans="2:130" x14ac:dyDescent="0.35">
      <c r="B50" s="1" t="s">
        <v>0</v>
      </c>
      <c r="D50" s="73">
        <f>+SUMIF($B$11:$B$47,$B50,D$11:D$47)</f>
        <v>14740019.219999999</v>
      </c>
      <c r="E50" s="73">
        <f t="shared" ref="E50:BP51" si="0">+SUMIF($B$11:$B$47,$B50,E$11:E$47)</f>
        <v>14652977.16</v>
      </c>
      <c r="F50" s="73">
        <f t="shared" si="0"/>
        <v>15000002.16</v>
      </c>
      <c r="G50" s="73">
        <f t="shared" si="0"/>
        <v>20909597.760000005</v>
      </c>
      <c r="H50" s="73">
        <f t="shared" si="0"/>
        <v>22515700.030000001</v>
      </c>
      <c r="I50" s="73">
        <f t="shared" si="0"/>
        <v>21612445.010000002</v>
      </c>
      <c r="J50" s="73">
        <f t="shared" si="0"/>
        <v>21992101.549999997</v>
      </c>
      <c r="K50" s="73">
        <f t="shared" si="0"/>
        <v>20872037.240000002</v>
      </c>
      <c r="L50" s="73">
        <f t="shared" si="0"/>
        <v>22015749.239999998</v>
      </c>
      <c r="M50" s="73">
        <f t="shared" si="0"/>
        <v>22842268.310000006</v>
      </c>
      <c r="N50" s="73">
        <f t="shared" si="0"/>
        <v>22888794.240000002</v>
      </c>
      <c r="O50" s="73">
        <f t="shared" si="0"/>
        <v>21506853</v>
      </c>
      <c r="P50" s="73">
        <f t="shared" si="0"/>
        <v>24815313.320000004</v>
      </c>
      <c r="Q50" s="73">
        <f t="shared" si="0"/>
        <v>24011354.450000003</v>
      </c>
      <c r="R50" s="73">
        <f t="shared" si="0"/>
        <v>22804548.499999996</v>
      </c>
      <c r="S50" s="73">
        <f t="shared" si="0"/>
        <v>24478193.989999998</v>
      </c>
      <c r="T50" s="73">
        <f t="shared" si="0"/>
        <v>28272989.070000004</v>
      </c>
      <c r="U50" s="73">
        <f t="shared" si="0"/>
        <v>28812084.91</v>
      </c>
      <c r="V50" s="73">
        <f t="shared" si="0"/>
        <v>29380541.810000002</v>
      </c>
      <c r="W50" s="73">
        <f t="shared" si="0"/>
        <v>28399502.68</v>
      </c>
      <c r="X50" s="73">
        <f t="shared" si="0"/>
        <v>28516652.48</v>
      </c>
      <c r="Y50" s="73">
        <f t="shared" si="0"/>
        <v>29387098.329999998</v>
      </c>
      <c r="Z50" s="73">
        <f t="shared" si="0"/>
        <v>27518741.57</v>
      </c>
      <c r="AA50" s="73">
        <f t="shared" si="0"/>
        <v>28478570.240000002</v>
      </c>
      <c r="AB50" s="73">
        <f t="shared" si="0"/>
        <v>29093590.140000001</v>
      </c>
      <c r="AC50" s="73">
        <f t="shared" si="0"/>
        <v>30171518.689999998</v>
      </c>
      <c r="AD50" s="73">
        <f t="shared" si="0"/>
        <v>28212131.000000004</v>
      </c>
      <c r="AE50" s="73">
        <f t="shared" si="0"/>
        <v>31169473.920000002</v>
      </c>
      <c r="AF50" s="73">
        <f t="shared" si="0"/>
        <v>29060256.780000001</v>
      </c>
      <c r="AG50" s="73">
        <f t="shared" si="0"/>
        <v>28345254.940000001</v>
      </c>
      <c r="AH50" s="73">
        <f t="shared" si="0"/>
        <v>28781508.41</v>
      </c>
      <c r="AI50" s="73">
        <f t="shared" si="0"/>
        <v>27968868.91</v>
      </c>
      <c r="AJ50" s="73">
        <f t="shared" si="0"/>
        <v>29147850.760000002</v>
      </c>
      <c r="AK50" s="73">
        <f t="shared" si="0"/>
        <v>27958725.070000004</v>
      </c>
      <c r="AL50" s="73">
        <f t="shared" si="0"/>
        <v>29416333.869999997</v>
      </c>
      <c r="AM50" s="73">
        <f t="shared" si="0"/>
        <v>28069004.949999999</v>
      </c>
      <c r="AN50" s="73">
        <f t="shared" si="0"/>
        <v>31397701.899999999</v>
      </c>
      <c r="AO50" s="73">
        <f t="shared" si="0"/>
        <v>38543254.280000001</v>
      </c>
      <c r="AP50" s="73">
        <f t="shared" si="0"/>
        <v>34678737.920000002</v>
      </c>
      <c r="AQ50" s="73">
        <f t="shared" si="0"/>
        <v>36488876.670000002</v>
      </c>
      <c r="AR50" s="73">
        <f t="shared" si="0"/>
        <v>37665563.479999997</v>
      </c>
      <c r="AS50" s="73">
        <f t="shared" si="0"/>
        <v>36493621.020000003</v>
      </c>
      <c r="AT50" s="73">
        <f t="shared" si="0"/>
        <v>35311979.299999997</v>
      </c>
      <c r="AU50" s="73">
        <f t="shared" si="0"/>
        <v>35991936.619999997</v>
      </c>
      <c r="AV50" s="73">
        <f t="shared" si="0"/>
        <v>36548031.81000001</v>
      </c>
      <c r="AW50" s="73">
        <f t="shared" si="0"/>
        <v>36279184.250000007</v>
      </c>
      <c r="AX50" s="73">
        <f t="shared" si="0"/>
        <v>34550617.270000003</v>
      </c>
      <c r="AY50" s="73">
        <f t="shared" si="0"/>
        <v>34808895.82</v>
      </c>
      <c r="AZ50" s="73">
        <f t="shared" si="0"/>
        <v>37984133.089999996</v>
      </c>
      <c r="BA50" s="73">
        <f t="shared" si="0"/>
        <v>39561825.609999999</v>
      </c>
      <c r="BB50" s="73">
        <f t="shared" si="0"/>
        <v>36784232.939999998</v>
      </c>
      <c r="BC50" s="73">
        <f t="shared" si="0"/>
        <v>40516890.399999999</v>
      </c>
      <c r="BD50" s="73">
        <f t="shared" si="0"/>
        <v>37800252.800000004</v>
      </c>
      <c r="BE50" s="73">
        <f t="shared" si="0"/>
        <v>39265722.610000007</v>
      </c>
      <c r="BF50" s="73">
        <f t="shared" si="0"/>
        <v>39682725.439999998</v>
      </c>
      <c r="BG50" s="73">
        <f t="shared" si="0"/>
        <v>45133194.830000006</v>
      </c>
      <c r="BH50" s="73">
        <f t="shared" si="0"/>
        <v>44150732.840000004</v>
      </c>
      <c r="BI50" s="73">
        <f t="shared" si="0"/>
        <v>44891404.079999991</v>
      </c>
      <c r="BJ50" s="73">
        <f t="shared" si="0"/>
        <v>44454019.080000006</v>
      </c>
      <c r="BK50" s="73">
        <f t="shared" si="0"/>
        <v>45461378.129999995</v>
      </c>
      <c r="BL50" s="73">
        <f t="shared" si="0"/>
        <v>46954500.090000004</v>
      </c>
      <c r="BM50" s="73">
        <f t="shared" si="0"/>
        <v>47470551.95000001</v>
      </c>
      <c r="BN50" s="73">
        <f t="shared" si="0"/>
        <v>43316344.910000004</v>
      </c>
      <c r="BO50" s="73">
        <f t="shared" si="0"/>
        <v>47499799.270000003</v>
      </c>
      <c r="BP50" s="73">
        <f t="shared" si="0"/>
        <v>45612712.900000006</v>
      </c>
      <c r="BQ50" s="73">
        <f t="shared" ref="BQ50:DZ53" si="1">+SUMIF($B$11:$B$47,$B50,BQ$11:BQ$47)</f>
        <v>43928890.250000007</v>
      </c>
      <c r="BR50" s="73">
        <f t="shared" si="1"/>
        <v>44731234.140000001</v>
      </c>
      <c r="BS50" s="73">
        <f t="shared" si="1"/>
        <v>43716458.370000005</v>
      </c>
      <c r="BT50" s="73">
        <f t="shared" si="1"/>
        <v>43169424.660000004</v>
      </c>
      <c r="BU50" s="73">
        <f t="shared" si="1"/>
        <v>42982870.219999999</v>
      </c>
      <c r="BV50" s="73">
        <f t="shared" si="1"/>
        <v>43696300.18</v>
      </c>
      <c r="BW50" s="73">
        <f t="shared" si="1"/>
        <v>42851984.160000004</v>
      </c>
      <c r="BX50" s="73">
        <f t="shared" si="1"/>
        <v>46030197.819999993</v>
      </c>
      <c r="BY50" s="73">
        <f t="shared" si="1"/>
        <v>50567944.159999996</v>
      </c>
      <c r="BZ50" s="73">
        <f t="shared" si="1"/>
        <v>42689700.189999998</v>
      </c>
      <c r="CA50" s="73">
        <f t="shared" si="1"/>
        <v>48843781.899999999</v>
      </c>
      <c r="CB50" s="73">
        <f t="shared" si="1"/>
        <v>46653743.779999994</v>
      </c>
      <c r="CC50" s="73">
        <f t="shared" si="1"/>
        <v>48182064.870000005</v>
      </c>
      <c r="CD50" s="73">
        <f t="shared" si="1"/>
        <v>46599079.780000001</v>
      </c>
      <c r="CE50" s="73">
        <f t="shared" si="1"/>
        <v>45623129.759999998</v>
      </c>
      <c r="CF50" s="73">
        <f t="shared" si="1"/>
        <v>45572118.359999992</v>
      </c>
      <c r="CG50" s="73">
        <f t="shared" si="1"/>
        <v>44735501.799999997</v>
      </c>
      <c r="CH50" s="73">
        <f t="shared" si="1"/>
        <v>45480335.309999995</v>
      </c>
      <c r="CI50" s="73">
        <f t="shared" si="1"/>
        <v>45114304.340000004</v>
      </c>
      <c r="CJ50" s="73">
        <f t="shared" si="1"/>
        <v>45863679.719999999</v>
      </c>
      <c r="CK50" s="73">
        <f t="shared" si="1"/>
        <v>48606056.569999993</v>
      </c>
      <c r="CL50" s="73">
        <f t="shared" si="1"/>
        <v>43848353.770000003</v>
      </c>
      <c r="CM50" s="73">
        <f t="shared" si="1"/>
        <v>55127800.550000004</v>
      </c>
      <c r="CN50" s="73">
        <f t="shared" si="1"/>
        <v>54373705</v>
      </c>
      <c r="CO50" s="73">
        <f t="shared" si="1"/>
        <v>53633993.710000001</v>
      </c>
      <c r="CP50" s="73">
        <f t="shared" si="1"/>
        <v>52034069.889999993</v>
      </c>
      <c r="CQ50" s="73">
        <f t="shared" si="1"/>
        <v>55343326.670000002</v>
      </c>
      <c r="CR50" s="73">
        <f t="shared" si="1"/>
        <v>53762844.479999997</v>
      </c>
      <c r="CS50" s="73">
        <f t="shared" si="1"/>
        <v>52197140.850000001</v>
      </c>
      <c r="CT50" s="73">
        <f t="shared" si="1"/>
        <v>52973217.160000004</v>
      </c>
      <c r="CU50" s="73">
        <f t="shared" si="1"/>
        <v>52972069.519999996</v>
      </c>
      <c r="CV50" s="73">
        <f t="shared" si="1"/>
        <v>65759765.32</v>
      </c>
      <c r="CW50" s="73">
        <f t="shared" si="1"/>
        <v>67870209.090000004</v>
      </c>
      <c r="CX50" s="73">
        <f t="shared" si="1"/>
        <v>65975631.110000007</v>
      </c>
      <c r="CY50" s="73">
        <f t="shared" si="1"/>
        <v>72505717.709999949</v>
      </c>
      <c r="CZ50" s="73">
        <f t="shared" si="1"/>
        <v>68282543.609999895</v>
      </c>
      <c r="DA50" s="73">
        <f t="shared" si="1"/>
        <v>65571159.409999907</v>
      </c>
      <c r="DB50" s="73">
        <f t="shared" si="1"/>
        <v>67777327.530000046</v>
      </c>
      <c r="DC50" s="73">
        <f t="shared" si="1"/>
        <v>73470490.209999949</v>
      </c>
      <c r="DD50" s="73">
        <f t="shared" si="1"/>
        <v>72762000.769999921</v>
      </c>
      <c r="DE50" s="73">
        <f t="shared" si="1"/>
        <v>74229375.059999928</v>
      </c>
      <c r="DF50" s="73">
        <f t="shared" si="1"/>
        <v>74274367.23999992</v>
      </c>
      <c r="DG50" s="73">
        <f t="shared" si="1"/>
        <v>70678327.809999928</v>
      </c>
      <c r="DH50" s="73">
        <f t="shared" si="1"/>
        <v>73939733.019999951</v>
      </c>
      <c r="DI50" s="73">
        <f t="shared" si="1"/>
        <v>76408711.939999953</v>
      </c>
      <c r="DJ50" s="73">
        <f t="shared" si="1"/>
        <v>71506192.329999939</v>
      </c>
      <c r="DK50" s="73">
        <f t="shared" si="1"/>
        <v>78243298.289999962</v>
      </c>
      <c r="DL50" s="73">
        <f t="shared" si="1"/>
        <v>76061383.639999941</v>
      </c>
      <c r="DM50" s="73">
        <f t="shared" si="1"/>
        <v>74491732.699999899</v>
      </c>
      <c r="DN50" s="73">
        <f t="shared" si="1"/>
        <v>78720331.399999976</v>
      </c>
      <c r="DO50" s="73">
        <f t="shared" si="1"/>
        <v>84698357.070000023</v>
      </c>
      <c r="DP50" s="73">
        <f t="shared" si="1"/>
        <v>84508249.760000005</v>
      </c>
      <c r="DQ50" s="73">
        <f t="shared" si="1"/>
        <v>87470691.929999948</v>
      </c>
      <c r="DR50" s="73">
        <f t="shared" si="1"/>
        <v>82162164.109999985</v>
      </c>
      <c r="DS50" s="73">
        <f t="shared" si="1"/>
        <v>80805437.589999989</v>
      </c>
      <c r="DT50" s="73">
        <f t="shared" si="1"/>
        <v>66684568.289999999</v>
      </c>
      <c r="DU50" s="73">
        <f t="shared" si="1"/>
        <v>67805511.640000001</v>
      </c>
      <c r="DV50" s="73">
        <f t="shared" si="1"/>
        <v>65784351.400000006</v>
      </c>
      <c r="DW50" s="73">
        <f t="shared" si="1"/>
        <v>69595260.850000009</v>
      </c>
      <c r="DX50" s="73">
        <f t="shared" si="1"/>
        <v>68234828.939999998</v>
      </c>
      <c r="DY50" s="73">
        <f t="shared" si="1"/>
        <v>68032599.900000006</v>
      </c>
      <c r="DZ50" s="73">
        <f t="shared" si="1"/>
        <v>70647070.739999995</v>
      </c>
    </row>
    <row r="51" spans="2:130" x14ac:dyDescent="0.35">
      <c r="B51" s="1" t="s">
        <v>48</v>
      </c>
      <c r="D51" s="73">
        <f t="shared" ref="D51:R53" si="2">+SUMIF($B$11:$B$47,$B51,D$11:D$47)</f>
        <v>10389865.640000001</v>
      </c>
      <c r="E51" s="73">
        <f t="shared" si="2"/>
        <v>10023077.51</v>
      </c>
      <c r="F51" s="73">
        <f t="shared" si="2"/>
        <v>11026776.34</v>
      </c>
      <c r="G51" s="73">
        <f t="shared" si="2"/>
        <v>15269036.209999999</v>
      </c>
      <c r="H51" s="73">
        <f t="shared" si="2"/>
        <v>15509793.189999999</v>
      </c>
      <c r="I51" s="73">
        <f>+SUMIF($B$11:$B$47,$B51,I$11:I$47)</f>
        <v>16016998.209999999</v>
      </c>
      <c r="J51" s="73">
        <f t="shared" si="2"/>
        <v>15752812.140000001</v>
      </c>
      <c r="K51" s="73">
        <f t="shared" si="2"/>
        <v>15521123.860000001</v>
      </c>
      <c r="L51" s="73">
        <f t="shared" si="2"/>
        <v>14840066.829999998</v>
      </c>
      <c r="M51" s="73">
        <f t="shared" si="2"/>
        <v>17631474.880000003</v>
      </c>
      <c r="N51" s="73">
        <f t="shared" si="2"/>
        <v>17498742.649999999</v>
      </c>
      <c r="O51" s="73">
        <f t="shared" si="2"/>
        <v>16169680.640000001</v>
      </c>
      <c r="P51" s="73">
        <f t="shared" si="2"/>
        <v>17159707.060000002</v>
      </c>
      <c r="Q51" s="73">
        <f t="shared" si="2"/>
        <v>17060732.829999998</v>
      </c>
      <c r="R51" s="73">
        <f t="shared" si="2"/>
        <v>15415734.369999999</v>
      </c>
      <c r="S51" s="73">
        <f t="shared" si="0"/>
        <v>17745809.5</v>
      </c>
      <c r="T51" s="73">
        <f t="shared" si="0"/>
        <v>33429947.77</v>
      </c>
      <c r="U51" s="73">
        <f t="shared" si="0"/>
        <v>41342318.159999996</v>
      </c>
      <c r="V51" s="73">
        <f t="shared" si="0"/>
        <v>43463951</v>
      </c>
      <c r="W51" s="73">
        <f t="shared" si="0"/>
        <v>40705042.640000001</v>
      </c>
      <c r="X51" s="73">
        <f t="shared" si="0"/>
        <v>41427328.960000001</v>
      </c>
      <c r="Y51" s="73">
        <f t="shared" si="0"/>
        <v>41485857.920000002</v>
      </c>
      <c r="Z51" s="73">
        <f t="shared" si="0"/>
        <v>42810211.760000005</v>
      </c>
      <c r="AA51" s="73">
        <f t="shared" si="0"/>
        <v>43874319.640000001</v>
      </c>
      <c r="AB51" s="73">
        <f t="shared" si="0"/>
        <v>42923476.840000004</v>
      </c>
      <c r="AC51" s="73">
        <f t="shared" si="0"/>
        <v>46035006.420000002</v>
      </c>
      <c r="AD51" s="73">
        <f t="shared" si="0"/>
        <v>43257102.960000001</v>
      </c>
      <c r="AE51" s="73">
        <f t="shared" si="0"/>
        <v>45084856.840000004</v>
      </c>
      <c r="AF51" s="73">
        <f t="shared" si="0"/>
        <v>44478591.200000003</v>
      </c>
      <c r="AG51" s="73">
        <f t="shared" si="0"/>
        <v>43140992.310000002</v>
      </c>
      <c r="AH51" s="73">
        <f t="shared" si="0"/>
        <v>45114398.960000001</v>
      </c>
      <c r="AI51" s="73">
        <f t="shared" si="0"/>
        <v>43508065.039999999</v>
      </c>
      <c r="AJ51" s="73">
        <f t="shared" si="0"/>
        <v>43619567.030000001</v>
      </c>
      <c r="AK51" s="73">
        <f t="shared" si="0"/>
        <v>44863392.079999998</v>
      </c>
      <c r="AL51" s="73">
        <f t="shared" si="0"/>
        <v>43391609</v>
      </c>
      <c r="AM51" s="73">
        <f t="shared" si="0"/>
        <v>44493137.039999999</v>
      </c>
      <c r="AN51" s="73">
        <f t="shared" si="0"/>
        <v>45592140.210000001</v>
      </c>
      <c r="AO51" s="73">
        <f t="shared" si="0"/>
        <v>47732679.189999998</v>
      </c>
      <c r="AP51" s="73">
        <f t="shared" si="0"/>
        <v>46854002.109999999</v>
      </c>
      <c r="AQ51" s="73">
        <f t="shared" si="0"/>
        <v>49217359.640000001</v>
      </c>
      <c r="AR51" s="73">
        <f t="shared" si="0"/>
        <v>50620931.109999999</v>
      </c>
      <c r="AS51" s="73">
        <f t="shared" si="0"/>
        <v>50105714.340000004</v>
      </c>
      <c r="AT51" s="73">
        <f t="shared" si="0"/>
        <v>46921284.299999997</v>
      </c>
      <c r="AU51" s="73">
        <f t="shared" si="0"/>
        <v>46522648.590000004</v>
      </c>
      <c r="AV51" s="73">
        <f t="shared" si="0"/>
        <v>49076465.659999996</v>
      </c>
      <c r="AW51" s="73">
        <f t="shared" si="0"/>
        <v>48037287.780000001</v>
      </c>
      <c r="AX51" s="73">
        <f t="shared" si="0"/>
        <v>47143587.549999997</v>
      </c>
      <c r="AY51" s="73">
        <f t="shared" si="0"/>
        <v>48940365.960000001</v>
      </c>
      <c r="AZ51" s="73">
        <f t="shared" si="0"/>
        <v>50687368.460000001</v>
      </c>
      <c r="BA51" s="73">
        <f t="shared" si="0"/>
        <v>52897086.689999998</v>
      </c>
      <c r="BB51" s="73">
        <f t="shared" si="0"/>
        <v>52978245.990000002</v>
      </c>
      <c r="BC51" s="73">
        <f t="shared" si="0"/>
        <v>53078434.57</v>
      </c>
      <c r="BD51" s="73">
        <f t="shared" si="0"/>
        <v>52584934.75</v>
      </c>
      <c r="BE51" s="73">
        <f t="shared" si="0"/>
        <v>57303710.99000001</v>
      </c>
      <c r="BF51" s="73">
        <f t="shared" si="0"/>
        <v>55723197.390000001</v>
      </c>
      <c r="BG51" s="73">
        <f t="shared" si="0"/>
        <v>53429200.220000006</v>
      </c>
      <c r="BH51" s="73">
        <f t="shared" si="0"/>
        <v>49843556.980000004</v>
      </c>
      <c r="BI51" s="73">
        <f t="shared" si="0"/>
        <v>50742125.329999998</v>
      </c>
      <c r="BJ51" s="73">
        <f t="shared" si="0"/>
        <v>55345973.730000004</v>
      </c>
      <c r="BK51" s="73">
        <f t="shared" si="0"/>
        <v>54482657.149999999</v>
      </c>
      <c r="BL51" s="73">
        <f t="shared" si="0"/>
        <v>53304816.859999999</v>
      </c>
      <c r="BM51" s="73">
        <f t="shared" si="0"/>
        <v>59805831.709999993</v>
      </c>
      <c r="BN51" s="73">
        <f t="shared" si="0"/>
        <v>55629784.140000001</v>
      </c>
      <c r="BO51" s="73">
        <f t="shared" si="0"/>
        <v>54033269.07</v>
      </c>
      <c r="BP51" s="73">
        <f t="shared" si="0"/>
        <v>62980894.519999996</v>
      </c>
      <c r="BQ51" s="73">
        <f t="shared" si="1"/>
        <v>57698004.109999999</v>
      </c>
      <c r="BR51" s="73">
        <f t="shared" si="1"/>
        <v>51604426.890000001</v>
      </c>
      <c r="BS51" s="73">
        <f t="shared" si="1"/>
        <v>50070545.709999993</v>
      </c>
      <c r="BT51" s="73">
        <f t="shared" si="1"/>
        <v>49619045.800000004</v>
      </c>
      <c r="BU51" s="73">
        <f t="shared" si="1"/>
        <v>50954292.960000008</v>
      </c>
      <c r="BV51" s="73">
        <f t="shared" si="1"/>
        <v>52878792.239999995</v>
      </c>
      <c r="BW51" s="73">
        <f t="shared" si="1"/>
        <v>52360891.230000004</v>
      </c>
      <c r="BX51" s="73">
        <f t="shared" si="1"/>
        <v>54601308.18</v>
      </c>
      <c r="BY51" s="73">
        <f t="shared" si="1"/>
        <v>66551384.18</v>
      </c>
      <c r="BZ51" s="73">
        <f t="shared" si="1"/>
        <v>58615801.350000001</v>
      </c>
      <c r="CA51" s="73">
        <f t="shared" si="1"/>
        <v>60944133.710000001</v>
      </c>
      <c r="CB51" s="73">
        <f t="shared" si="1"/>
        <v>56889573.969999999</v>
      </c>
      <c r="CC51" s="73">
        <f t="shared" si="1"/>
        <v>57299371.800000004</v>
      </c>
      <c r="CD51" s="73">
        <f t="shared" si="1"/>
        <v>56582735.750000007</v>
      </c>
      <c r="CE51" s="73">
        <f t="shared" si="1"/>
        <v>53368768.100000001</v>
      </c>
      <c r="CF51" s="73">
        <f t="shared" si="1"/>
        <v>56541381.200000003</v>
      </c>
      <c r="CG51" s="73">
        <f t="shared" si="1"/>
        <v>55403060.069999993</v>
      </c>
      <c r="CH51" s="73">
        <f t="shared" si="1"/>
        <v>53835986.349999994</v>
      </c>
      <c r="CI51" s="73">
        <f t="shared" si="1"/>
        <v>56812752.670000002</v>
      </c>
      <c r="CJ51" s="73">
        <f t="shared" si="1"/>
        <v>51347598.25</v>
      </c>
      <c r="CK51" s="73">
        <f t="shared" si="1"/>
        <v>61079535.340000004</v>
      </c>
      <c r="CL51" s="73">
        <f t="shared" si="1"/>
        <v>53742587.340000004</v>
      </c>
      <c r="CM51" s="73">
        <f t="shared" si="1"/>
        <v>61776454.170000002</v>
      </c>
      <c r="CN51" s="73">
        <f t="shared" si="1"/>
        <v>64070586.539999999</v>
      </c>
      <c r="CO51" s="73">
        <f t="shared" si="1"/>
        <v>62850546.93</v>
      </c>
      <c r="CP51" s="73">
        <f t="shared" si="1"/>
        <v>62098845.600000001</v>
      </c>
      <c r="CQ51" s="73">
        <f t="shared" si="1"/>
        <v>63078991.890000001</v>
      </c>
      <c r="CR51" s="73">
        <f t="shared" si="1"/>
        <v>57301308.689999998</v>
      </c>
      <c r="CS51" s="73">
        <f t="shared" si="1"/>
        <v>56247662.390000001</v>
      </c>
      <c r="CT51" s="73">
        <f t="shared" si="1"/>
        <v>55669999.410000004</v>
      </c>
      <c r="CU51" s="73">
        <f t="shared" si="1"/>
        <v>36067519.409999996</v>
      </c>
      <c r="CV51" s="73">
        <f t="shared" si="1"/>
        <v>56652804.629999995</v>
      </c>
      <c r="CW51" s="73">
        <f t="shared" si="1"/>
        <v>62218453.560000002</v>
      </c>
      <c r="CX51" s="73">
        <f t="shared" si="1"/>
        <v>62334151.979999997</v>
      </c>
      <c r="CY51" s="73">
        <f t="shared" si="1"/>
        <v>62501995.150000006</v>
      </c>
      <c r="CZ51" s="73">
        <f t="shared" si="1"/>
        <v>62840072.82</v>
      </c>
      <c r="DA51" s="73">
        <f t="shared" si="1"/>
        <v>63415764.500000022</v>
      </c>
      <c r="DB51" s="73">
        <f t="shared" si="1"/>
        <v>64142600.419999994</v>
      </c>
      <c r="DC51" s="73">
        <f t="shared" si="1"/>
        <v>65806215.759999968</v>
      </c>
      <c r="DD51" s="73">
        <f t="shared" si="1"/>
        <v>67371836.049999967</v>
      </c>
      <c r="DE51" s="73">
        <f t="shared" si="1"/>
        <v>65906881.009999976</v>
      </c>
      <c r="DF51" s="73">
        <f t="shared" si="1"/>
        <v>66200390.199999958</v>
      </c>
      <c r="DG51" s="73">
        <f t="shared" si="1"/>
        <v>68553021.459999964</v>
      </c>
      <c r="DH51" s="73">
        <f t="shared" si="1"/>
        <v>69386316.429999977</v>
      </c>
      <c r="DI51" s="73">
        <f t="shared" si="1"/>
        <v>71468667.219999999</v>
      </c>
      <c r="DJ51" s="73">
        <f t="shared" si="1"/>
        <v>66719479.099999964</v>
      </c>
      <c r="DK51" s="73">
        <f t="shared" si="1"/>
        <v>74179578.289999992</v>
      </c>
      <c r="DL51" s="73">
        <f t="shared" si="1"/>
        <v>63726529.499999978</v>
      </c>
      <c r="DM51" s="73">
        <f t="shared" si="1"/>
        <v>71751336.879999995</v>
      </c>
      <c r="DN51" s="73">
        <f t="shared" si="1"/>
        <v>68177860.149999976</v>
      </c>
      <c r="DO51" s="73">
        <f t="shared" si="1"/>
        <v>69937361.070000008</v>
      </c>
      <c r="DP51" s="73">
        <f t="shared" si="1"/>
        <v>74737700.200000018</v>
      </c>
      <c r="DQ51" s="73">
        <f t="shared" si="1"/>
        <v>78474569.720000014</v>
      </c>
      <c r="DR51" s="73">
        <f t="shared" si="1"/>
        <v>76342993.950000003</v>
      </c>
      <c r="DS51" s="73">
        <f t="shared" si="1"/>
        <v>75482212.920000017</v>
      </c>
      <c r="DT51" s="73">
        <f t="shared" si="1"/>
        <v>79450897.510000005</v>
      </c>
      <c r="DU51" s="73">
        <f t="shared" si="1"/>
        <v>83048991.890000001</v>
      </c>
      <c r="DV51" s="73">
        <f t="shared" si="1"/>
        <v>76595316.459999993</v>
      </c>
      <c r="DW51" s="73">
        <f t="shared" si="1"/>
        <v>73322949.719999999</v>
      </c>
      <c r="DX51" s="73">
        <f t="shared" si="1"/>
        <v>79354548.709999993</v>
      </c>
      <c r="DY51" s="73">
        <f t="shared" si="1"/>
        <v>75747405.269999996</v>
      </c>
      <c r="DZ51" s="73">
        <f t="shared" si="1"/>
        <v>80422647.11999999</v>
      </c>
    </row>
    <row r="52" spans="2:130" x14ac:dyDescent="0.35">
      <c r="B52" s="1" t="s">
        <v>10</v>
      </c>
      <c r="D52" s="73">
        <f t="shared" si="2"/>
        <v>572914.86</v>
      </c>
      <c r="E52" s="73">
        <f t="shared" si="2"/>
        <v>554013.9800000001</v>
      </c>
      <c r="F52" s="73">
        <f t="shared" si="2"/>
        <v>812891.11</v>
      </c>
      <c r="G52" s="73">
        <f t="shared" si="2"/>
        <v>1021126.48</v>
      </c>
      <c r="H52" s="73">
        <f t="shared" si="2"/>
        <v>1101983.9300000002</v>
      </c>
      <c r="I52" s="73">
        <f t="shared" si="2"/>
        <v>1158209.06</v>
      </c>
      <c r="J52" s="73">
        <f t="shared" si="2"/>
        <v>1010858.1199999999</v>
      </c>
      <c r="K52" s="73">
        <f t="shared" si="2"/>
        <v>894430.2</v>
      </c>
      <c r="L52" s="73">
        <f t="shared" si="2"/>
        <v>1041829.12</v>
      </c>
      <c r="M52" s="73">
        <f t="shared" si="2"/>
        <v>1263581</v>
      </c>
      <c r="N52" s="73">
        <f t="shared" ref="N52:BY53" si="3">+SUMIF($B$11:$B$47,$B52,N$11:N$47)</f>
        <v>1287690.08</v>
      </c>
      <c r="O52" s="73">
        <f t="shared" si="3"/>
        <v>1079246.2</v>
      </c>
      <c r="P52" s="73">
        <f t="shared" si="3"/>
        <v>987027.14</v>
      </c>
      <c r="Q52" s="73">
        <f t="shared" si="3"/>
        <v>975463.34</v>
      </c>
      <c r="R52" s="73">
        <f t="shared" si="3"/>
        <v>1261692.8799999999</v>
      </c>
      <c r="S52" s="73">
        <f t="shared" si="3"/>
        <v>1414148.48</v>
      </c>
      <c r="T52" s="73">
        <f t="shared" si="3"/>
        <v>1596371.6300000001</v>
      </c>
      <c r="U52" s="73">
        <f t="shared" si="3"/>
        <v>1902778.75</v>
      </c>
      <c r="V52" s="73">
        <f t="shared" si="3"/>
        <v>1625930.54</v>
      </c>
      <c r="W52" s="73">
        <f t="shared" si="3"/>
        <v>1341283.17</v>
      </c>
      <c r="X52" s="73">
        <f t="shared" si="3"/>
        <v>1639554.6300000001</v>
      </c>
      <c r="Y52" s="73">
        <f t="shared" si="3"/>
        <v>1553858.93</v>
      </c>
      <c r="Z52" s="73">
        <f t="shared" si="3"/>
        <v>1455475</v>
      </c>
      <c r="AA52" s="73">
        <f t="shared" si="3"/>
        <v>1679698.74</v>
      </c>
      <c r="AB52" s="73">
        <f t="shared" si="3"/>
        <v>1249763.3999999999</v>
      </c>
      <c r="AC52" s="73">
        <f t="shared" si="3"/>
        <v>1329947.32</v>
      </c>
      <c r="AD52" s="73">
        <f t="shared" si="3"/>
        <v>1698106.6099999999</v>
      </c>
      <c r="AE52" s="73">
        <f t="shared" si="3"/>
        <v>1658586.84</v>
      </c>
      <c r="AF52" s="73">
        <f t="shared" si="3"/>
        <v>1805538.75</v>
      </c>
      <c r="AG52" s="73">
        <f t="shared" si="3"/>
        <v>1704554.73</v>
      </c>
      <c r="AH52" s="73">
        <f t="shared" si="3"/>
        <v>1740746.71</v>
      </c>
      <c r="AI52" s="73">
        <f t="shared" si="3"/>
        <v>1680010.85</v>
      </c>
      <c r="AJ52" s="73">
        <f t="shared" si="3"/>
        <v>2005322.6600000001</v>
      </c>
      <c r="AK52" s="73">
        <f t="shared" si="3"/>
        <v>1917754.7799999998</v>
      </c>
      <c r="AL52" s="73">
        <f t="shared" si="3"/>
        <v>1830810.79</v>
      </c>
      <c r="AM52" s="73">
        <f t="shared" si="3"/>
        <v>1778602.7100000002</v>
      </c>
      <c r="AN52" s="73">
        <f t="shared" si="3"/>
        <v>1203389.5999999999</v>
      </c>
      <c r="AO52" s="73">
        <f t="shared" si="3"/>
        <v>1751687.2800000003</v>
      </c>
      <c r="AP52" s="73">
        <f t="shared" si="3"/>
        <v>2257159.14</v>
      </c>
      <c r="AQ52" s="73">
        <f t="shared" si="3"/>
        <v>2089927.9200000002</v>
      </c>
      <c r="AR52" s="73">
        <f t="shared" si="3"/>
        <v>2541834.9700000002</v>
      </c>
      <c r="AS52" s="73">
        <f t="shared" si="3"/>
        <v>2504399.9300000002</v>
      </c>
      <c r="AT52" s="73">
        <f t="shared" si="3"/>
        <v>2482872.83</v>
      </c>
      <c r="AU52" s="73">
        <f t="shared" si="3"/>
        <v>2220549.9500000002</v>
      </c>
      <c r="AV52" s="73">
        <f t="shared" si="3"/>
        <v>1989167.9200000002</v>
      </c>
      <c r="AW52" s="73">
        <f t="shared" si="3"/>
        <v>2355715.63</v>
      </c>
      <c r="AX52" s="73">
        <f t="shared" si="3"/>
        <v>2244556.04</v>
      </c>
      <c r="AY52" s="73">
        <f t="shared" si="3"/>
        <v>2144797.13</v>
      </c>
      <c r="AZ52" s="73">
        <f t="shared" si="3"/>
        <v>1751984.72</v>
      </c>
      <c r="BA52" s="73">
        <f t="shared" si="3"/>
        <v>1825138.61</v>
      </c>
      <c r="BB52" s="73">
        <f t="shared" si="3"/>
        <v>2411366.17</v>
      </c>
      <c r="BC52" s="73">
        <f t="shared" si="3"/>
        <v>1861992.87</v>
      </c>
      <c r="BD52" s="73">
        <f t="shared" si="3"/>
        <v>1607813.2599999998</v>
      </c>
      <c r="BE52" s="73">
        <f t="shared" si="3"/>
        <v>1934648.93</v>
      </c>
      <c r="BF52" s="73">
        <f t="shared" si="3"/>
        <v>1762783.25</v>
      </c>
      <c r="BG52" s="73">
        <f t="shared" si="3"/>
        <v>2043618.3</v>
      </c>
      <c r="BH52" s="73">
        <f t="shared" si="3"/>
        <v>2323940.31</v>
      </c>
      <c r="BI52" s="73">
        <f t="shared" si="3"/>
        <v>2861808.46</v>
      </c>
      <c r="BJ52" s="73">
        <f t="shared" si="3"/>
        <v>2824213.95</v>
      </c>
      <c r="BK52" s="73">
        <f t="shared" si="3"/>
        <v>2484400.5499999998</v>
      </c>
      <c r="BL52" s="73">
        <f t="shared" si="3"/>
        <v>2005497.38</v>
      </c>
      <c r="BM52" s="73">
        <f t="shared" si="3"/>
        <v>2748579.06</v>
      </c>
      <c r="BN52" s="73">
        <f t="shared" si="3"/>
        <v>2814114.37</v>
      </c>
      <c r="BO52" s="73">
        <f t="shared" si="3"/>
        <v>2613960.67</v>
      </c>
      <c r="BP52" s="73">
        <f t="shared" si="3"/>
        <v>2605799.04</v>
      </c>
      <c r="BQ52" s="73">
        <f t="shared" si="3"/>
        <v>2931797.92</v>
      </c>
      <c r="BR52" s="73">
        <f t="shared" si="3"/>
        <v>2863567.05</v>
      </c>
      <c r="BS52" s="73">
        <f t="shared" si="3"/>
        <v>3301900.22</v>
      </c>
      <c r="BT52" s="73">
        <f t="shared" si="3"/>
        <v>3322762.9099999997</v>
      </c>
      <c r="BU52" s="73">
        <f t="shared" si="3"/>
        <v>3485260.91</v>
      </c>
      <c r="BV52" s="73">
        <f t="shared" si="3"/>
        <v>3627193.37</v>
      </c>
      <c r="BW52" s="73">
        <f t="shared" si="3"/>
        <v>2720111.4400000004</v>
      </c>
      <c r="BX52" s="73">
        <f t="shared" si="3"/>
        <v>1665523.4899999998</v>
      </c>
      <c r="BY52" s="73">
        <f t="shared" si="3"/>
        <v>2283108.88</v>
      </c>
      <c r="BZ52" s="73">
        <f t="shared" si="1"/>
        <v>2374276.46</v>
      </c>
      <c r="CA52" s="73">
        <f t="shared" si="1"/>
        <v>2640145.89</v>
      </c>
      <c r="CB52" s="73">
        <f t="shared" si="1"/>
        <v>2198870.87</v>
      </c>
      <c r="CC52" s="73">
        <f t="shared" si="1"/>
        <v>2092854.75</v>
      </c>
      <c r="CD52" s="73">
        <f t="shared" si="1"/>
        <v>2129524.36</v>
      </c>
      <c r="CE52" s="73">
        <f t="shared" si="1"/>
        <v>2738565.63</v>
      </c>
      <c r="CF52" s="73">
        <f t="shared" si="1"/>
        <v>2830253.06</v>
      </c>
      <c r="CG52" s="73">
        <f t="shared" si="1"/>
        <v>2977296.93</v>
      </c>
      <c r="CH52" s="73">
        <f t="shared" si="1"/>
        <v>2459124.6799999997</v>
      </c>
      <c r="CI52" s="73">
        <f t="shared" si="1"/>
        <v>2233139.5699999998</v>
      </c>
      <c r="CJ52" s="73">
        <f t="shared" si="1"/>
        <v>1588402.68</v>
      </c>
      <c r="CK52" s="73">
        <f t="shared" si="1"/>
        <v>2300755.0699999998</v>
      </c>
      <c r="CL52" s="73">
        <f t="shared" si="1"/>
        <v>2737200.0700000003</v>
      </c>
      <c r="CM52" s="73">
        <f t="shared" si="1"/>
        <v>3105656.39</v>
      </c>
      <c r="CN52" s="73">
        <f t="shared" si="1"/>
        <v>3071584.5</v>
      </c>
      <c r="CO52" s="73">
        <f t="shared" si="1"/>
        <v>3465166.98</v>
      </c>
      <c r="CP52" s="73">
        <f t="shared" si="1"/>
        <v>2679262.94</v>
      </c>
      <c r="CQ52" s="73">
        <f t="shared" si="1"/>
        <v>3213663.06</v>
      </c>
      <c r="CR52" s="73">
        <f t="shared" si="1"/>
        <v>3393558.28</v>
      </c>
      <c r="CS52" s="73">
        <f t="shared" si="1"/>
        <v>3023482.8200000003</v>
      </c>
      <c r="CT52" s="73">
        <f t="shared" si="1"/>
        <v>3017872.48</v>
      </c>
      <c r="CU52" s="73">
        <f t="shared" si="1"/>
        <v>2328720.7799999998</v>
      </c>
      <c r="CV52" s="73">
        <f t="shared" si="1"/>
        <v>2185124.2200000002</v>
      </c>
      <c r="CW52" s="73">
        <f t="shared" si="1"/>
        <v>2605134.3200000003</v>
      </c>
      <c r="CX52" s="73">
        <f t="shared" si="1"/>
        <v>3616373.44</v>
      </c>
      <c r="CY52" s="73">
        <f t="shared" si="1"/>
        <v>3778962</v>
      </c>
      <c r="CZ52" s="73">
        <f t="shared" si="1"/>
        <v>3456283.75</v>
      </c>
      <c r="DA52" s="73">
        <f t="shared" si="1"/>
        <v>3462062.7200000007</v>
      </c>
      <c r="DB52" s="73">
        <f t="shared" si="1"/>
        <v>3248683.99</v>
      </c>
      <c r="DC52" s="73">
        <f t="shared" si="1"/>
        <v>3286359.1799999997</v>
      </c>
      <c r="DD52" s="73">
        <f t="shared" si="1"/>
        <v>4339326.54</v>
      </c>
      <c r="DE52" s="73">
        <f t="shared" si="1"/>
        <v>4129285.15</v>
      </c>
      <c r="DF52" s="73">
        <f t="shared" si="1"/>
        <v>4169173.85</v>
      </c>
      <c r="DG52" s="73">
        <f t="shared" si="1"/>
        <v>3284268.05</v>
      </c>
      <c r="DH52" s="73">
        <f t="shared" si="1"/>
        <v>2529629.94</v>
      </c>
      <c r="DI52" s="73">
        <f t="shared" si="1"/>
        <v>2572776.8200000003</v>
      </c>
      <c r="DJ52" s="73">
        <f t="shared" si="1"/>
        <v>3949563.7199999997</v>
      </c>
      <c r="DK52" s="73">
        <f t="shared" si="1"/>
        <v>4107201.09</v>
      </c>
      <c r="DL52" s="73">
        <f t="shared" si="1"/>
        <v>2978553.88</v>
      </c>
      <c r="DM52" s="73">
        <f t="shared" si="1"/>
        <v>3399052.47</v>
      </c>
      <c r="DN52" s="73">
        <f t="shared" si="1"/>
        <v>3382160.89</v>
      </c>
      <c r="DO52" s="73">
        <f t="shared" si="1"/>
        <v>3046385.8999999994</v>
      </c>
      <c r="DP52" s="73">
        <f t="shared" si="1"/>
        <v>3981979.16</v>
      </c>
      <c r="DQ52" s="73">
        <f t="shared" si="1"/>
        <v>3985340.2699999996</v>
      </c>
      <c r="DR52" s="73">
        <f t="shared" si="1"/>
        <v>3541462.66</v>
      </c>
      <c r="DS52" s="73">
        <f t="shared" si="1"/>
        <v>3524297.64</v>
      </c>
      <c r="DT52" s="73">
        <f t="shared" si="1"/>
        <v>2420795.63</v>
      </c>
      <c r="DU52" s="73">
        <f t="shared" si="1"/>
        <v>2543367.66</v>
      </c>
      <c r="DV52" s="73">
        <f t="shared" si="1"/>
        <v>4053502.1500000004</v>
      </c>
      <c r="DW52" s="73">
        <f t="shared" si="1"/>
        <v>4228532.3899999997</v>
      </c>
      <c r="DX52" s="73">
        <f t="shared" si="1"/>
        <v>3829382.1</v>
      </c>
      <c r="DY52" s="73">
        <f t="shared" si="1"/>
        <v>3362422.84</v>
      </c>
      <c r="DZ52" s="73">
        <f t="shared" si="1"/>
        <v>3473707.4299999997</v>
      </c>
    </row>
    <row r="53" spans="2:130" x14ac:dyDescent="0.35">
      <c r="B53" s="1" t="s">
        <v>11</v>
      </c>
      <c r="D53" s="73">
        <f t="shared" si="2"/>
        <v>266874.06</v>
      </c>
      <c r="E53" s="73">
        <f t="shared" si="2"/>
        <v>279401.09000000003</v>
      </c>
      <c r="F53" s="73">
        <f t="shared" si="2"/>
        <v>295810.65000000002</v>
      </c>
      <c r="G53" s="73">
        <f t="shared" si="2"/>
        <v>453855.96</v>
      </c>
      <c r="H53" s="73">
        <f t="shared" si="2"/>
        <v>521607.64</v>
      </c>
      <c r="I53" s="73">
        <f t="shared" si="2"/>
        <v>566755.36</v>
      </c>
      <c r="J53" s="73">
        <f t="shared" si="2"/>
        <v>572993.39999999991</v>
      </c>
      <c r="K53" s="73">
        <f t="shared" si="2"/>
        <v>506836.39999999997</v>
      </c>
      <c r="L53" s="73">
        <f t="shared" si="2"/>
        <v>560708.34</v>
      </c>
      <c r="M53" s="73">
        <f t="shared" si="2"/>
        <v>622588.3600000001</v>
      </c>
      <c r="N53" s="73">
        <f t="shared" si="3"/>
        <v>630869.34</v>
      </c>
      <c r="O53" s="73">
        <f t="shared" si="3"/>
        <v>1063251.26</v>
      </c>
      <c r="P53" s="73">
        <f t="shared" si="3"/>
        <v>908956.39999999991</v>
      </c>
      <c r="Q53" s="73">
        <f t="shared" si="3"/>
        <v>538768.34000000008</v>
      </c>
      <c r="R53" s="73">
        <f t="shared" si="3"/>
        <v>486625.38</v>
      </c>
      <c r="S53" s="73">
        <f t="shared" si="3"/>
        <v>574582.43000000005</v>
      </c>
      <c r="T53" s="73">
        <f t="shared" si="3"/>
        <v>1258605.78</v>
      </c>
      <c r="U53" s="73">
        <f t="shared" si="3"/>
        <v>1896712.28</v>
      </c>
      <c r="V53" s="73">
        <f t="shared" si="3"/>
        <v>2061774.84</v>
      </c>
      <c r="W53" s="73">
        <f t="shared" si="3"/>
        <v>2127650.7599999998</v>
      </c>
      <c r="X53" s="73">
        <f t="shared" si="3"/>
        <v>1874810.64</v>
      </c>
      <c r="Y53" s="73">
        <f t="shared" si="3"/>
        <v>1896231.56</v>
      </c>
      <c r="Z53" s="73">
        <f t="shared" si="3"/>
        <v>1836890.92</v>
      </c>
      <c r="AA53" s="73">
        <f t="shared" si="3"/>
        <v>1693986.24</v>
      </c>
      <c r="AB53" s="73">
        <f t="shared" si="3"/>
        <v>1519696.08</v>
      </c>
      <c r="AC53" s="73">
        <f t="shared" si="3"/>
        <v>1753712.28</v>
      </c>
      <c r="AD53" s="73">
        <f t="shared" si="3"/>
        <v>1610963.6400000001</v>
      </c>
      <c r="AE53" s="73">
        <f t="shared" si="3"/>
        <v>1709925.8800000001</v>
      </c>
      <c r="AF53" s="73">
        <f t="shared" si="3"/>
        <v>1696553.4800000002</v>
      </c>
      <c r="AG53" s="73">
        <f t="shared" si="3"/>
        <v>1750658.6800000002</v>
      </c>
      <c r="AH53" s="73">
        <f t="shared" si="3"/>
        <v>1591261.8800000001</v>
      </c>
      <c r="AI53" s="73">
        <f t="shared" si="3"/>
        <v>1761493.08</v>
      </c>
      <c r="AJ53" s="73">
        <f t="shared" si="3"/>
        <v>1703216.12</v>
      </c>
      <c r="AK53" s="73">
        <f t="shared" si="3"/>
        <v>1698371.2000000002</v>
      </c>
      <c r="AL53" s="73">
        <f t="shared" si="3"/>
        <v>1828695</v>
      </c>
      <c r="AM53" s="73">
        <f t="shared" si="3"/>
        <v>1807677</v>
      </c>
      <c r="AN53" s="73">
        <f t="shared" si="3"/>
        <v>1731886.5899999999</v>
      </c>
      <c r="AO53" s="73">
        <f t="shared" si="3"/>
        <v>2087224.57</v>
      </c>
      <c r="AP53" s="73">
        <f t="shared" si="3"/>
        <v>1941794.3900000001</v>
      </c>
      <c r="AQ53" s="73">
        <f t="shared" si="3"/>
        <v>2209994.15</v>
      </c>
      <c r="AR53" s="73">
        <f t="shared" si="3"/>
        <v>1975920.51</v>
      </c>
      <c r="AS53" s="73">
        <f t="shared" si="3"/>
        <v>2238440.12</v>
      </c>
      <c r="AT53" s="73">
        <f t="shared" si="3"/>
        <v>2028168.5099999998</v>
      </c>
      <c r="AU53" s="73">
        <f t="shared" si="3"/>
        <v>2295868.63</v>
      </c>
      <c r="AV53" s="73">
        <f t="shared" si="3"/>
        <v>2325060.27</v>
      </c>
      <c r="AW53" s="73">
        <f t="shared" si="3"/>
        <v>2156896.06</v>
      </c>
      <c r="AX53" s="73">
        <f t="shared" si="3"/>
        <v>2101152.33</v>
      </c>
      <c r="AY53" s="73">
        <f t="shared" si="3"/>
        <v>1970321.8199999998</v>
      </c>
      <c r="AZ53" s="73">
        <f t="shared" si="3"/>
        <v>1888624.96</v>
      </c>
      <c r="BA53" s="73">
        <f t="shared" si="3"/>
        <v>2448147.61</v>
      </c>
      <c r="BB53" s="73">
        <f t="shared" si="3"/>
        <v>1991444.8399999999</v>
      </c>
      <c r="BC53" s="73">
        <f t="shared" si="3"/>
        <v>2128664.21</v>
      </c>
      <c r="BD53" s="73">
        <f t="shared" si="3"/>
        <v>1826769.33</v>
      </c>
      <c r="BE53" s="73">
        <f t="shared" si="3"/>
        <v>1883897.54</v>
      </c>
      <c r="BF53" s="73">
        <f t="shared" si="3"/>
        <v>1738393.2399999998</v>
      </c>
      <c r="BG53" s="73">
        <f t="shared" si="3"/>
        <v>1778825.6600000001</v>
      </c>
      <c r="BH53" s="73">
        <f t="shared" si="3"/>
        <v>1906171.69</v>
      </c>
      <c r="BI53" s="73">
        <f t="shared" si="3"/>
        <v>1876867.3299999998</v>
      </c>
      <c r="BJ53" s="73">
        <f t="shared" si="3"/>
        <v>2098280.96</v>
      </c>
      <c r="BK53" s="73">
        <f t="shared" si="3"/>
        <v>1960524.81</v>
      </c>
      <c r="BL53" s="73">
        <f t="shared" si="3"/>
        <v>1912280.96</v>
      </c>
      <c r="BM53" s="73">
        <f t="shared" si="3"/>
        <v>2091306.36</v>
      </c>
      <c r="BN53" s="73">
        <f t="shared" si="3"/>
        <v>2119988.2400000002</v>
      </c>
      <c r="BO53" s="73">
        <f t="shared" si="3"/>
        <v>2168234.6799999997</v>
      </c>
      <c r="BP53" s="73">
        <f t="shared" si="3"/>
        <v>2663463.67</v>
      </c>
      <c r="BQ53" s="73">
        <f t="shared" si="3"/>
        <v>2420047.79</v>
      </c>
      <c r="BR53" s="73">
        <f t="shared" si="3"/>
        <v>2244942.7999999998</v>
      </c>
      <c r="BS53" s="73">
        <f t="shared" si="3"/>
        <v>2217491.9699999997</v>
      </c>
      <c r="BT53" s="73">
        <f t="shared" si="3"/>
        <v>2349263.39</v>
      </c>
      <c r="BU53" s="73">
        <f t="shared" si="3"/>
        <v>2064323.15</v>
      </c>
      <c r="BV53" s="73">
        <f t="shared" si="3"/>
        <v>1980145.77</v>
      </c>
      <c r="BW53" s="73">
        <f t="shared" si="3"/>
        <v>2047132.48</v>
      </c>
      <c r="BX53" s="73">
        <f t="shared" si="3"/>
        <v>1868367.87</v>
      </c>
      <c r="BY53" s="73">
        <f t="shared" si="3"/>
        <v>3008670.56</v>
      </c>
      <c r="BZ53" s="73">
        <f t="shared" si="1"/>
        <v>2895598.96</v>
      </c>
      <c r="CA53" s="73">
        <f t="shared" si="1"/>
        <v>2917464.96</v>
      </c>
      <c r="CB53" s="73">
        <f t="shared" si="1"/>
        <v>2109422.56</v>
      </c>
      <c r="CC53" s="73">
        <f t="shared" si="1"/>
        <v>2240642.3199999998</v>
      </c>
      <c r="CD53" s="73">
        <f t="shared" si="1"/>
        <v>2372665.52</v>
      </c>
      <c r="CE53" s="73">
        <f t="shared" si="1"/>
        <v>2216590.3200000003</v>
      </c>
      <c r="CF53" s="73">
        <f t="shared" si="1"/>
        <v>2519901.12</v>
      </c>
      <c r="CG53" s="73">
        <f t="shared" si="1"/>
        <v>2842224.01</v>
      </c>
      <c r="CH53" s="73">
        <f t="shared" si="1"/>
        <v>2922650.4400000004</v>
      </c>
      <c r="CI53" s="73">
        <f t="shared" si="1"/>
        <v>2817284.84</v>
      </c>
      <c r="CJ53" s="73">
        <f t="shared" si="1"/>
        <v>2890288.9699999997</v>
      </c>
      <c r="CK53" s="73">
        <f t="shared" si="1"/>
        <v>3190976.8000000003</v>
      </c>
      <c r="CL53" s="73">
        <f t="shared" si="1"/>
        <v>2754982.92</v>
      </c>
      <c r="CM53" s="73">
        <f t="shared" si="1"/>
        <v>3335014.4099999997</v>
      </c>
      <c r="CN53" s="73">
        <f t="shared" si="1"/>
        <v>3298490.96</v>
      </c>
      <c r="CO53" s="73">
        <f t="shared" si="1"/>
        <v>3755700.38</v>
      </c>
      <c r="CP53" s="73">
        <f t="shared" si="1"/>
        <v>4741568.08</v>
      </c>
      <c r="CQ53" s="73">
        <f t="shared" si="1"/>
        <v>4568124.4399999995</v>
      </c>
      <c r="CR53" s="73">
        <f t="shared" si="1"/>
        <v>5000544.9799999995</v>
      </c>
      <c r="CS53" s="73">
        <f t="shared" si="1"/>
        <v>5096807.62</v>
      </c>
      <c r="CT53" s="73">
        <f t="shared" si="1"/>
        <v>5177625.38</v>
      </c>
      <c r="CU53" s="73">
        <f t="shared" si="1"/>
        <v>4699268.74</v>
      </c>
      <c r="CV53" s="73">
        <f t="shared" si="1"/>
        <v>4572167.16</v>
      </c>
      <c r="CW53" s="73">
        <f t="shared" si="1"/>
        <v>5983183.7199999997</v>
      </c>
      <c r="CX53" s="73">
        <f t="shared" si="1"/>
        <v>6928463</v>
      </c>
      <c r="CY53" s="73">
        <f t="shared" si="1"/>
        <v>7156830.7200000007</v>
      </c>
      <c r="CZ53" s="73">
        <f t="shared" si="1"/>
        <v>5354057.04</v>
      </c>
      <c r="DA53" s="73">
        <f t="shared" si="1"/>
        <v>6069027.6399999987</v>
      </c>
      <c r="DB53" s="73">
        <f t="shared" si="1"/>
        <v>5989759.040000001</v>
      </c>
      <c r="DC53" s="73">
        <f t="shared" si="1"/>
        <v>5919454.8800000008</v>
      </c>
      <c r="DD53" s="73">
        <f t="shared" si="1"/>
        <v>6170211.120000001</v>
      </c>
      <c r="DE53" s="73">
        <f t="shared" si="1"/>
        <v>6756189.040000001</v>
      </c>
      <c r="DF53" s="73">
        <f t="shared" si="1"/>
        <v>6885389.2800000003</v>
      </c>
      <c r="DG53" s="73">
        <f t="shared" si="1"/>
        <v>7698230.2200000016</v>
      </c>
      <c r="DH53" s="73">
        <f t="shared" si="1"/>
        <v>7117651.7600000016</v>
      </c>
      <c r="DI53" s="73">
        <f t="shared" si="1"/>
        <v>6122985.9799999995</v>
      </c>
      <c r="DJ53" s="73">
        <f t="shared" si="1"/>
        <v>8159624.2600000016</v>
      </c>
      <c r="DK53" s="73">
        <f t="shared" si="1"/>
        <v>7947805.7200000016</v>
      </c>
      <c r="DL53" s="73">
        <f t="shared" si="1"/>
        <v>6833331.1600000011</v>
      </c>
      <c r="DM53" s="73">
        <f t="shared" si="1"/>
        <v>6226420.3400000017</v>
      </c>
      <c r="DN53" s="73">
        <f t="shared" si="1"/>
        <v>6955646.1900000004</v>
      </c>
      <c r="DO53" s="73">
        <f t="shared" si="1"/>
        <v>7335779.6600000029</v>
      </c>
      <c r="DP53" s="73">
        <f t="shared" si="1"/>
        <v>9690627.6000000015</v>
      </c>
      <c r="DQ53" s="73">
        <f t="shared" si="1"/>
        <v>9530036.1600000039</v>
      </c>
      <c r="DR53" s="73">
        <f t="shared" si="1"/>
        <v>8142995.3500000015</v>
      </c>
      <c r="DS53" s="73">
        <f t="shared" si="1"/>
        <v>8136834.6100000013</v>
      </c>
      <c r="DT53" s="73">
        <f t="shared" si="1"/>
        <v>8455746.4499999993</v>
      </c>
      <c r="DU53" s="73">
        <f t="shared" si="1"/>
        <v>9966724.9800000004</v>
      </c>
      <c r="DV53" s="73">
        <f t="shared" si="1"/>
        <v>9158608.6999999993</v>
      </c>
      <c r="DW53" s="73">
        <f t="shared" si="1"/>
        <v>10369280.84</v>
      </c>
      <c r="DX53" s="73">
        <f t="shared" si="1"/>
        <v>9935191.7400000002</v>
      </c>
      <c r="DY53" s="73">
        <f t="shared" si="1"/>
        <v>8810870.4500000011</v>
      </c>
      <c r="DZ53" s="73">
        <f t="shared" si="1"/>
        <v>9734471.0199999996</v>
      </c>
    </row>
  </sheetData>
  <mergeCells count="1">
    <mergeCell ref="A5:L8"/>
  </mergeCells>
  <hyperlinks>
    <hyperlink ref="F1" location="Introducción!A1" display="Regresar"/>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EE54"/>
  <sheetViews>
    <sheetView showGridLines="0" tabSelected="1" zoomScale="80" zoomScaleNormal="80" workbookViewId="0">
      <pane xSplit="3" ySplit="9" topLeftCell="CL25" activePane="bottomRight" state="frozen"/>
      <selection pane="topRight" activeCell="D1" sqref="D1"/>
      <selection pane="bottomLeft" activeCell="A10" sqref="A10"/>
      <selection pane="bottomRight" activeCell="CP56" sqref="CP56"/>
    </sheetView>
  </sheetViews>
  <sheetFormatPr baseColWidth="10" defaultRowHeight="14.5" x14ac:dyDescent="0.35"/>
  <cols>
    <col min="1" max="1" width="13.54296875" customWidth="1"/>
    <col min="3" max="3" width="11.453125" customWidth="1"/>
    <col min="4" max="4" width="11.1796875" bestFit="1" customWidth="1"/>
    <col min="5" max="5" width="10.7265625" bestFit="1" customWidth="1"/>
    <col min="7" max="7" width="10.7265625" bestFit="1" customWidth="1"/>
    <col min="8" max="8" width="11.54296875" bestFit="1" customWidth="1"/>
    <col min="9" max="9" width="10.54296875" bestFit="1" customWidth="1"/>
    <col min="10" max="10" width="10" bestFit="1" customWidth="1"/>
    <col min="12" max="12" width="11.1796875" bestFit="1" customWidth="1"/>
    <col min="13" max="13" width="11" bestFit="1" customWidth="1"/>
    <col min="15" max="15" width="10.54296875" bestFit="1" customWidth="1"/>
    <col min="16" max="16" width="11.1796875" bestFit="1" customWidth="1"/>
    <col min="17" max="17" width="10.7265625" bestFit="1" customWidth="1"/>
    <col min="19" max="19" width="10.7265625" bestFit="1" customWidth="1"/>
    <col min="20" max="20" width="11.54296875" bestFit="1" customWidth="1"/>
    <col min="21" max="21" width="10.54296875" bestFit="1" customWidth="1"/>
    <col min="22" max="22" width="10" bestFit="1" customWidth="1"/>
    <col min="24" max="24" width="11.1796875" bestFit="1" customWidth="1"/>
    <col min="25" max="25" width="11" bestFit="1" customWidth="1"/>
    <col min="27" max="27" width="10.54296875" bestFit="1" customWidth="1"/>
    <col min="28" max="28" width="10.7265625" bestFit="1" customWidth="1"/>
    <col min="29" max="29" width="10.26953125" bestFit="1" customWidth="1"/>
    <col min="30" max="30" width="11" bestFit="1" customWidth="1"/>
    <col min="31" max="31" width="10.26953125" bestFit="1" customWidth="1"/>
    <col min="32" max="32" width="11.1796875" bestFit="1" customWidth="1"/>
    <col min="33" max="33" width="10.1796875" bestFit="1" customWidth="1"/>
    <col min="34" max="34" width="9.7265625" bestFit="1" customWidth="1"/>
    <col min="35" max="35" width="11" bestFit="1" customWidth="1"/>
    <col min="36" max="36" width="10.7265625" bestFit="1" customWidth="1"/>
    <col min="37" max="37" width="10.54296875" bestFit="1" customWidth="1"/>
    <col min="38" max="38" width="11" bestFit="1" customWidth="1"/>
    <col min="39" max="39" width="10.1796875" bestFit="1" customWidth="1"/>
    <col min="40" max="40" width="10.26953125" bestFit="1" customWidth="1"/>
    <col min="41" max="41" width="10" bestFit="1" customWidth="1"/>
    <col min="42" max="42" width="10.54296875" bestFit="1" customWidth="1"/>
    <col min="43" max="43" width="10" bestFit="1" customWidth="1"/>
    <col min="44" max="44" width="10.7265625" bestFit="1" customWidth="1"/>
    <col min="45" max="46" width="9.7265625" bestFit="1" customWidth="1"/>
    <col min="47" max="47" width="10.54296875" bestFit="1" customWidth="1"/>
    <col min="48" max="48" width="10.26953125" bestFit="1" customWidth="1"/>
    <col min="49" max="49" width="10.1796875" bestFit="1" customWidth="1"/>
    <col min="50" max="50" width="10.54296875" bestFit="1" customWidth="1"/>
    <col min="51" max="51" width="9.7265625" bestFit="1" customWidth="1"/>
    <col min="52" max="52" width="10.7265625" bestFit="1" customWidth="1"/>
    <col min="53" max="53" width="10.26953125" bestFit="1" customWidth="1"/>
    <col min="54" max="54" width="11" bestFit="1" customWidth="1"/>
    <col min="55" max="55" width="10.26953125" bestFit="1" customWidth="1"/>
    <col min="56" max="56" width="11.1796875" bestFit="1" customWidth="1"/>
    <col min="57" max="57" width="10.1796875" bestFit="1" customWidth="1"/>
    <col min="58" max="58" width="9.7265625" bestFit="1" customWidth="1"/>
    <col min="59" max="59" width="11" bestFit="1" customWidth="1"/>
    <col min="60" max="60" width="10.7265625" bestFit="1" customWidth="1"/>
    <col min="61" max="61" width="10.54296875" bestFit="1" customWidth="1"/>
    <col min="62" max="62" width="11" bestFit="1" customWidth="1"/>
    <col min="63" max="63" width="10.1796875" bestFit="1" customWidth="1"/>
    <col min="64" max="64" width="10.7265625" bestFit="1" customWidth="1"/>
    <col min="65" max="65" width="10.26953125" bestFit="1" customWidth="1"/>
    <col min="66" max="66" width="11" bestFit="1" customWidth="1"/>
    <col min="67" max="67" width="10.26953125" bestFit="1" customWidth="1"/>
    <col min="68" max="68" width="11.1796875" bestFit="1" customWidth="1"/>
    <col min="69" max="69" width="10.1796875" bestFit="1" customWidth="1"/>
    <col min="70" max="70" width="9.7265625" bestFit="1" customWidth="1"/>
    <col min="71" max="71" width="11" bestFit="1" customWidth="1"/>
    <col min="72" max="72" width="10.7265625" bestFit="1" customWidth="1"/>
    <col min="73" max="73" width="10.54296875" bestFit="1" customWidth="1"/>
    <col min="74" max="74" width="11" bestFit="1" customWidth="1"/>
    <col min="75" max="75" width="10.1796875" bestFit="1" customWidth="1"/>
    <col min="76" max="76" width="10.7265625" bestFit="1" customWidth="1"/>
    <col min="77" max="77" width="10.26953125" bestFit="1" customWidth="1"/>
    <col min="78" max="78" width="11" bestFit="1" customWidth="1"/>
    <col min="79" max="79" width="10.26953125" bestFit="1" customWidth="1"/>
    <col min="80" max="80" width="11.1796875" bestFit="1" customWidth="1"/>
    <col min="81" max="81" width="10.1796875" bestFit="1" customWidth="1"/>
    <col min="82" max="82" width="9.7265625" bestFit="1" customWidth="1"/>
    <col min="83" max="83" width="11" bestFit="1" customWidth="1"/>
    <col min="84" max="84" width="10.7265625" bestFit="1" customWidth="1"/>
    <col min="85" max="85" width="10.54296875" bestFit="1" customWidth="1"/>
    <col min="86" max="86" width="11" bestFit="1" customWidth="1"/>
    <col min="87" max="87" width="10.1796875" bestFit="1" customWidth="1"/>
    <col min="88" max="88" width="10.7265625" bestFit="1" customWidth="1"/>
    <col min="89" max="89" width="10.26953125" bestFit="1" customWidth="1"/>
    <col min="90" max="90" width="11" bestFit="1" customWidth="1"/>
    <col min="91" max="91" width="10.26953125" bestFit="1" customWidth="1"/>
    <col min="92" max="92" width="11.1796875" bestFit="1" customWidth="1"/>
    <col min="93" max="93" width="10.1796875" bestFit="1" customWidth="1"/>
    <col min="94" max="94" width="9.7265625" bestFit="1" customWidth="1"/>
    <col min="95" max="95" width="11" bestFit="1" customWidth="1"/>
    <col min="96" max="96" width="10.7265625" bestFit="1" customWidth="1"/>
    <col min="97" max="97" width="10.54296875" bestFit="1" customWidth="1"/>
    <col min="98" max="98" width="11" bestFit="1" customWidth="1"/>
    <col min="99" max="99" width="10.1796875" bestFit="1" customWidth="1"/>
    <col min="100" max="100" width="10.7265625" bestFit="1" customWidth="1"/>
    <col min="101" max="101" width="10.26953125" bestFit="1" customWidth="1"/>
    <col min="102" max="102" width="11" bestFit="1" customWidth="1"/>
    <col min="103" max="103" width="10.26953125" bestFit="1" customWidth="1"/>
    <col min="104" max="104" width="11.1796875" bestFit="1" customWidth="1"/>
    <col min="105" max="106" width="10.1796875" bestFit="1" customWidth="1"/>
    <col min="107" max="107" width="11" bestFit="1" customWidth="1"/>
    <col min="108" max="108" width="10.7265625" bestFit="1" customWidth="1"/>
    <col min="109" max="109" width="10.54296875" bestFit="1" customWidth="1"/>
    <col min="110" max="110" width="11" bestFit="1" customWidth="1"/>
    <col min="111" max="111" width="10.1796875" bestFit="1" customWidth="1"/>
    <col min="112" max="112" width="10.7265625" bestFit="1" customWidth="1"/>
    <col min="113" max="113" width="10.26953125" bestFit="1" customWidth="1"/>
    <col min="114" max="114" width="11" bestFit="1" customWidth="1"/>
    <col min="115" max="115" width="10.26953125" bestFit="1" customWidth="1"/>
    <col min="116" max="116" width="11.1796875" bestFit="1" customWidth="1"/>
    <col min="117" max="118" width="10.1796875" bestFit="1" customWidth="1"/>
    <col min="119" max="119" width="11" bestFit="1" customWidth="1"/>
    <col min="120" max="120" width="10.7265625" bestFit="1" customWidth="1"/>
    <col min="121" max="121" width="10.54296875" bestFit="1" customWidth="1"/>
    <col min="122" max="122" width="11" bestFit="1" customWidth="1"/>
    <col min="123" max="123" width="10.1796875" bestFit="1" customWidth="1"/>
    <col min="124" max="124" width="10.7265625" bestFit="1" customWidth="1"/>
    <col min="125" max="125" width="10.26953125" bestFit="1" customWidth="1"/>
    <col min="126" max="126" width="11" bestFit="1" customWidth="1"/>
    <col min="127" max="127" width="10.26953125" bestFit="1" customWidth="1"/>
    <col min="128" max="128" width="11.1796875" bestFit="1" customWidth="1"/>
    <col min="129" max="129" width="10.1796875" bestFit="1" customWidth="1"/>
    <col min="130" max="130" width="9.7265625" bestFit="1" customWidth="1"/>
  </cols>
  <sheetData>
    <row r="1" spans="1:135" ht="18.5" x14ac:dyDescent="0.45">
      <c r="A1" s="47" t="s">
        <v>72</v>
      </c>
      <c r="F1" s="14" t="s">
        <v>36</v>
      </c>
    </row>
    <row r="2" spans="1:135" x14ac:dyDescent="0.35">
      <c r="A2" t="s">
        <v>70</v>
      </c>
      <c r="F2" s="14"/>
    </row>
    <row r="3" spans="1:135" x14ac:dyDescent="0.35">
      <c r="A3" t="s">
        <v>91</v>
      </c>
      <c r="F3" s="14"/>
    </row>
    <row r="4" spans="1:135" x14ac:dyDescent="0.35">
      <c r="A4" t="s">
        <v>77</v>
      </c>
      <c r="F4" s="14"/>
    </row>
    <row r="5" spans="1:135" ht="15" customHeight="1" x14ac:dyDescent="0.35">
      <c r="A5" s="79" t="s">
        <v>69</v>
      </c>
      <c r="B5" s="79"/>
      <c r="C5" s="79"/>
      <c r="D5" s="79"/>
      <c r="E5" s="79"/>
      <c r="F5" s="79"/>
      <c r="G5" s="79"/>
      <c r="H5" s="79"/>
      <c r="I5" s="79"/>
      <c r="J5" s="79"/>
      <c r="K5" s="79"/>
      <c r="L5" s="79"/>
      <c r="M5" s="45"/>
    </row>
    <row r="6" spans="1:135" x14ac:dyDescent="0.35">
      <c r="A6" s="79"/>
      <c r="B6" s="79"/>
      <c r="C6" s="79"/>
      <c r="D6" s="79"/>
      <c r="E6" s="79"/>
      <c r="F6" s="79"/>
      <c r="G6" s="79"/>
      <c r="H6" s="79"/>
      <c r="I6" s="79"/>
      <c r="J6" s="79"/>
      <c r="K6" s="79"/>
      <c r="L6" s="79"/>
      <c r="M6" s="45"/>
    </row>
    <row r="7" spans="1:135" x14ac:dyDescent="0.35">
      <c r="A7" s="79"/>
      <c r="B7" s="79"/>
      <c r="C7" s="79"/>
      <c r="D7" s="79"/>
      <c r="E7" s="79"/>
      <c r="F7" s="79"/>
      <c r="G7" s="79"/>
      <c r="H7" s="79"/>
      <c r="I7" s="79"/>
      <c r="J7" s="79"/>
      <c r="K7" s="79"/>
      <c r="L7" s="79"/>
      <c r="M7" s="45"/>
    </row>
    <row r="8" spans="1:135" x14ac:dyDescent="0.35">
      <c r="F8" s="14"/>
    </row>
    <row r="9" spans="1:135" ht="28" thickBot="1" x14ac:dyDescent="0.4">
      <c r="A9" s="6" t="s">
        <v>13</v>
      </c>
      <c r="B9" s="7" t="s">
        <v>14</v>
      </c>
      <c r="C9" s="7" t="s">
        <v>15</v>
      </c>
      <c r="D9" s="8">
        <v>39448</v>
      </c>
      <c r="E9" s="8">
        <v>39479</v>
      </c>
      <c r="F9" s="8">
        <v>39508</v>
      </c>
      <c r="G9" s="8">
        <v>39539</v>
      </c>
      <c r="H9" s="8">
        <v>39569</v>
      </c>
      <c r="I9" s="8">
        <v>39600</v>
      </c>
      <c r="J9" s="8">
        <v>39630</v>
      </c>
      <c r="K9" s="8">
        <v>39661</v>
      </c>
      <c r="L9" s="8">
        <v>39692</v>
      </c>
      <c r="M9" s="8">
        <v>39722</v>
      </c>
      <c r="N9" s="8">
        <v>39753</v>
      </c>
      <c r="O9" s="8">
        <v>39783</v>
      </c>
      <c r="P9" s="8">
        <v>39814</v>
      </c>
      <c r="Q9" s="8">
        <v>39845</v>
      </c>
      <c r="R9" s="8">
        <v>39873</v>
      </c>
      <c r="S9" s="8">
        <v>39904</v>
      </c>
      <c r="T9" s="8">
        <v>39934</v>
      </c>
      <c r="U9" s="8">
        <v>39965</v>
      </c>
      <c r="V9" s="8">
        <v>39995</v>
      </c>
      <c r="W9" s="8">
        <v>40026</v>
      </c>
      <c r="X9" s="8">
        <v>40057</v>
      </c>
      <c r="Y9" s="8">
        <v>40087</v>
      </c>
      <c r="Z9" s="8">
        <v>40118</v>
      </c>
      <c r="AA9" s="8">
        <v>40148</v>
      </c>
      <c r="AB9" s="8">
        <v>40179</v>
      </c>
      <c r="AC9" s="8">
        <v>40210</v>
      </c>
      <c r="AD9" s="8">
        <v>40238</v>
      </c>
      <c r="AE9" s="8">
        <v>40269</v>
      </c>
      <c r="AF9" s="8">
        <v>40299</v>
      </c>
      <c r="AG9" s="8">
        <v>40330</v>
      </c>
      <c r="AH9" s="8">
        <v>40360</v>
      </c>
      <c r="AI9" s="8">
        <v>40391</v>
      </c>
      <c r="AJ9" s="8">
        <v>40422</v>
      </c>
      <c r="AK9" s="8">
        <v>40452</v>
      </c>
      <c r="AL9" s="8">
        <v>40483</v>
      </c>
      <c r="AM9" s="8">
        <v>40513</v>
      </c>
      <c r="AN9" s="8">
        <v>40544</v>
      </c>
      <c r="AO9" s="8">
        <v>40575</v>
      </c>
      <c r="AP9" s="8">
        <v>40603</v>
      </c>
      <c r="AQ9" s="8">
        <v>40634</v>
      </c>
      <c r="AR9" s="8">
        <v>40664</v>
      </c>
      <c r="AS9" s="8">
        <v>40695</v>
      </c>
      <c r="AT9" s="8">
        <v>40725</v>
      </c>
      <c r="AU9" s="8">
        <v>40756</v>
      </c>
      <c r="AV9" s="8">
        <v>40787</v>
      </c>
      <c r="AW9" s="8">
        <v>40817</v>
      </c>
      <c r="AX9" s="8">
        <v>40848</v>
      </c>
      <c r="AY9" s="8">
        <v>40878</v>
      </c>
      <c r="AZ9" s="8">
        <v>40909</v>
      </c>
      <c r="BA9" s="8">
        <v>40940</v>
      </c>
      <c r="BB9" s="8">
        <v>40969</v>
      </c>
      <c r="BC9" s="8">
        <v>41000</v>
      </c>
      <c r="BD9" s="8">
        <v>41030</v>
      </c>
      <c r="BE9" s="8">
        <v>41061</v>
      </c>
      <c r="BF9" s="8">
        <v>41091</v>
      </c>
      <c r="BG9" s="8">
        <v>41122</v>
      </c>
      <c r="BH9" s="8">
        <v>41153</v>
      </c>
      <c r="BI9" s="8">
        <v>41183</v>
      </c>
      <c r="BJ9" s="8">
        <v>41214</v>
      </c>
      <c r="BK9" s="8">
        <v>41244</v>
      </c>
      <c r="BL9" s="8">
        <v>41275</v>
      </c>
      <c r="BM9" s="8">
        <v>41306</v>
      </c>
      <c r="BN9" s="8">
        <v>41334</v>
      </c>
      <c r="BO9" s="8">
        <v>41365</v>
      </c>
      <c r="BP9" s="8">
        <v>41395</v>
      </c>
      <c r="BQ9" s="8">
        <v>41426</v>
      </c>
      <c r="BR9" s="8">
        <v>41456</v>
      </c>
      <c r="BS9" s="8">
        <v>41487</v>
      </c>
      <c r="BT9" s="8">
        <v>41518</v>
      </c>
      <c r="BU9" s="8">
        <v>41548</v>
      </c>
      <c r="BV9" s="8">
        <v>41579</v>
      </c>
      <c r="BW9" s="8">
        <v>41609</v>
      </c>
      <c r="BX9" s="8">
        <v>41640</v>
      </c>
      <c r="BY9" s="8">
        <v>41671</v>
      </c>
      <c r="BZ9" s="8">
        <v>41699</v>
      </c>
      <c r="CA9" s="8">
        <v>41730</v>
      </c>
      <c r="CB9" s="8">
        <v>41760</v>
      </c>
      <c r="CC9" s="8">
        <v>41791</v>
      </c>
      <c r="CD9" s="8">
        <v>41821</v>
      </c>
      <c r="CE9" s="8">
        <v>41852</v>
      </c>
      <c r="CF9" s="8">
        <v>41883</v>
      </c>
      <c r="CG9" s="8">
        <v>41913</v>
      </c>
      <c r="CH9" s="8">
        <v>41944</v>
      </c>
      <c r="CI9" s="8">
        <v>41974</v>
      </c>
      <c r="CJ9" s="8">
        <v>42005</v>
      </c>
      <c r="CK9" s="8">
        <v>42036</v>
      </c>
      <c r="CL9" s="8">
        <v>42064</v>
      </c>
      <c r="CM9" s="8">
        <v>42095</v>
      </c>
      <c r="CN9" s="8">
        <v>42125</v>
      </c>
      <c r="CO9" s="8">
        <v>42156</v>
      </c>
      <c r="CP9" s="8">
        <v>42186</v>
      </c>
      <c r="CQ9" s="8">
        <v>42217</v>
      </c>
      <c r="CR9" s="8">
        <v>42248</v>
      </c>
      <c r="CS9" s="8">
        <v>42278</v>
      </c>
      <c r="CT9" s="8">
        <v>42309</v>
      </c>
      <c r="CU9" s="8">
        <v>42339</v>
      </c>
      <c r="CV9" s="8">
        <v>42370</v>
      </c>
      <c r="CW9" s="8">
        <v>42401</v>
      </c>
      <c r="CX9" s="8">
        <v>42430</v>
      </c>
      <c r="CY9" s="8">
        <v>42461</v>
      </c>
      <c r="CZ9" s="8">
        <v>42491</v>
      </c>
      <c r="DA9" s="8">
        <v>42522</v>
      </c>
      <c r="DB9" s="8">
        <v>42552</v>
      </c>
      <c r="DC9" s="8">
        <v>42583</v>
      </c>
      <c r="DD9" s="8">
        <v>42614</v>
      </c>
      <c r="DE9" s="8">
        <v>42644</v>
      </c>
      <c r="DF9" s="8">
        <v>42675</v>
      </c>
      <c r="DG9" s="8">
        <v>42705</v>
      </c>
      <c r="DH9" s="8">
        <v>42736</v>
      </c>
      <c r="DI9" s="8">
        <v>42767</v>
      </c>
      <c r="DJ9" s="8">
        <v>42795</v>
      </c>
      <c r="DK9" s="8">
        <v>42826</v>
      </c>
      <c r="DL9" s="8">
        <v>42856</v>
      </c>
      <c r="DM9" s="8">
        <v>42887</v>
      </c>
      <c r="DN9" s="8">
        <v>42917</v>
      </c>
      <c r="DO9" s="8">
        <v>42948</v>
      </c>
      <c r="DP9" s="8">
        <v>42979</v>
      </c>
      <c r="DQ9" s="8">
        <v>43009</v>
      </c>
      <c r="DR9" s="8">
        <v>43040</v>
      </c>
      <c r="DS9" s="8">
        <v>43070</v>
      </c>
      <c r="DT9" s="8">
        <v>43101</v>
      </c>
      <c r="DU9" s="8">
        <v>43132</v>
      </c>
      <c r="DV9" s="8">
        <v>43160</v>
      </c>
      <c r="DW9" s="8">
        <v>43191</v>
      </c>
      <c r="DX9" s="8">
        <v>43221</v>
      </c>
      <c r="DY9" s="8">
        <v>43252</v>
      </c>
      <c r="DZ9" s="8">
        <v>43282</v>
      </c>
      <c r="EA9" s="8">
        <v>43313</v>
      </c>
      <c r="EB9" s="8">
        <v>43344</v>
      </c>
      <c r="EC9" s="8">
        <v>43374</v>
      </c>
      <c r="ED9" s="8">
        <v>43405</v>
      </c>
      <c r="EE9" s="8">
        <v>43435</v>
      </c>
    </row>
    <row r="10" spans="1:135" x14ac:dyDescent="0.35">
      <c r="A10" s="11" t="s">
        <v>16</v>
      </c>
      <c r="B10" s="12" t="s">
        <v>0</v>
      </c>
      <c r="C10" s="12" t="s">
        <v>9</v>
      </c>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6"/>
      <c r="CN10" s="76"/>
      <c r="CO10" s="76"/>
      <c r="CP10" s="76"/>
      <c r="CQ10" s="76"/>
      <c r="CR10" s="76"/>
      <c r="CS10" s="76"/>
      <c r="CT10" s="76"/>
      <c r="CU10" s="76"/>
      <c r="CV10" s="76">
        <v>9308</v>
      </c>
      <c r="CW10" s="76">
        <v>8975</v>
      </c>
      <c r="CX10" s="76">
        <v>9107</v>
      </c>
      <c r="CY10" s="76">
        <v>8199</v>
      </c>
      <c r="CZ10" s="76">
        <v>8890</v>
      </c>
      <c r="DA10" s="76">
        <v>9468</v>
      </c>
      <c r="DB10" s="76">
        <v>9661</v>
      </c>
      <c r="DC10" s="76">
        <v>9369</v>
      </c>
      <c r="DD10" s="76">
        <v>9487</v>
      </c>
      <c r="DE10" s="76">
        <v>9321</v>
      </c>
      <c r="DF10" s="76">
        <v>9322</v>
      </c>
      <c r="DG10" s="76">
        <v>10074</v>
      </c>
      <c r="DH10" s="76">
        <v>9433</v>
      </c>
      <c r="DI10" s="76">
        <v>9263</v>
      </c>
      <c r="DJ10" s="76">
        <v>10103</v>
      </c>
      <c r="DK10" s="76">
        <v>8932</v>
      </c>
      <c r="DL10" s="76">
        <v>9290</v>
      </c>
      <c r="DM10" s="76">
        <v>9593</v>
      </c>
      <c r="DN10" s="76">
        <v>9852</v>
      </c>
      <c r="DO10" s="76">
        <v>9754</v>
      </c>
      <c r="DP10" s="76">
        <v>9821</v>
      </c>
      <c r="DQ10" s="76">
        <v>9399</v>
      </c>
      <c r="DR10" s="76">
        <v>10001</v>
      </c>
      <c r="DS10" s="76">
        <v>10246</v>
      </c>
      <c r="DT10" s="76"/>
      <c r="DU10" s="76"/>
      <c r="DV10" s="76"/>
      <c r="DW10" s="76"/>
      <c r="DX10" s="76"/>
      <c r="DY10" s="76"/>
      <c r="DZ10" s="76"/>
      <c r="EA10" s="3"/>
      <c r="EB10" s="3"/>
      <c r="EC10" s="3"/>
      <c r="ED10" s="3"/>
      <c r="EE10" s="3"/>
    </row>
    <row r="11" spans="1:135" x14ac:dyDescent="0.35">
      <c r="A11" s="11" t="s">
        <v>16</v>
      </c>
      <c r="B11" s="2" t="s">
        <v>0</v>
      </c>
      <c r="C11" s="2" t="s">
        <v>1</v>
      </c>
      <c r="D11" s="76">
        <v>5646</v>
      </c>
      <c r="E11" s="76">
        <v>5563</v>
      </c>
      <c r="F11" s="76">
        <v>5374</v>
      </c>
      <c r="G11" s="76">
        <v>5496</v>
      </c>
      <c r="H11" s="76">
        <v>5525</v>
      </c>
      <c r="I11" s="76">
        <v>6009</v>
      </c>
      <c r="J11" s="76">
        <v>5966</v>
      </c>
      <c r="K11" s="76">
        <v>6431</v>
      </c>
      <c r="L11" s="76">
        <v>6369</v>
      </c>
      <c r="M11" s="76">
        <v>6331</v>
      </c>
      <c r="N11" s="76">
        <v>6498</v>
      </c>
      <c r="O11" s="76">
        <v>7723</v>
      </c>
      <c r="P11" s="76">
        <v>6332</v>
      </c>
      <c r="Q11" s="76">
        <v>6544</v>
      </c>
      <c r="R11" s="76">
        <v>7008</v>
      </c>
      <c r="S11" s="76">
        <v>6353</v>
      </c>
      <c r="T11" s="76">
        <v>6624</v>
      </c>
      <c r="U11" s="76">
        <v>6761</v>
      </c>
      <c r="V11" s="76">
        <v>6666</v>
      </c>
      <c r="W11" s="76">
        <v>6829</v>
      </c>
      <c r="X11" s="76">
        <v>6820</v>
      </c>
      <c r="Y11" s="76">
        <v>6594</v>
      </c>
      <c r="Z11" s="76">
        <v>7222</v>
      </c>
      <c r="AA11" s="76">
        <v>7032</v>
      </c>
      <c r="AB11" s="76">
        <v>6926</v>
      </c>
      <c r="AC11" s="76">
        <v>6682</v>
      </c>
      <c r="AD11" s="76">
        <v>7147</v>
      </c>
      <c r="AE11" s="76">
        <v>6271</v>
      </c>
      <c r="AF11" s="76">
        <v>6992</v>
      </c>
      <c r="AG11" s="76">
        <v>7200</v>
      </c>
      <c r="AH11" s="76">
        <v>7211</v>
      </c>
      <c r="AI11" s="76">
        <v>7371</v>
      </c>
      <c r="AJ11" s="76">
        <v>7097</v>
      </c>
      <c r="AK11" s="76">
        <v>7408</v>
      </c>
      <c r="AL11" s="76">
        <v>7565</v>
      </c>
      <c r="AM11" s="76">
        <v>7581</v>
      </c>
      <c r="AN11" s="76">
        <v>7473</v>
      </c>
      <c r="AO11" s="76">
        <v>6851</v>
      </c>
      <c r="AP11" s="76">
        <v>7559</v>
      </c>
      <c r="AQ11" s="76">
        <v>6935</v>
      </c>
      <c r="AR11" s="76">
        <v>6836</v>
      </c>
      <c r="AS11" s="76">
        <v>7064</v>
      </c>
      <c r="AT11" s="76">
        <v>7441</v>
      </c>
      <c r="AU11" s="76">
        <v>7129</v>
      </c>
      <c r="AV11" s="76">
        <v>7026</v>
      </c>
      <c r="AW11" s="76">
        <v>7222</v>
      </c>
      <c r="AX11" s="76">
        <v>7694</v>
      </c>
      <c r="AY11" s="76">
        <v>7688</v>
      </c>
      <c r="AZ11" s="76">
        <v>6965</v>
      </c>
      <c r="BA11" s="76">
        <v>6866</v>
      </c>
      <c r="BB11" s="76">
        <v>7661</v>
      </c>
      <c r="BC11" s="76">
        <v>6776</v>
      </c>
      <c r="BD11" s="76">
        <v>7295</v>
      </c>
      <c r="BE11" s="76">
        <v>7093</v>
      </c>
      <c r="BF11" s="76">
        <v>7324</v>
      </c>
      <c r="BG11" s="76">
        <v>7383</v>
      </c>
      <c r="BH11" s="76">
        <v>7814</v>
      </c>
      <c r="BI11" s="76">
        <v>7519</v>
      </c>
      <c r="BJ11" s="76">
        <v>7764</v>
      </c>
      <c r="BK11" s="76">
        <v>7699</v>
      </c>
      <c r="BL11" s="76">
        <v>7242</v>
      </c>
      <c r="BM11" s="76">
        <v>7070</v>
      </c>
      <c r="BN11" s="76">
        <v>8421</v>
      </c>
      <c r="BO11" s="76">
        <v>7713</v>
      </c>
      <c r="BP11" s="76">
        <v>8102</v>
      </c>
      <c r="BQ11" s="76">
        <v>7930</v>
      </c>
      <c r="BR11" s="76">
        <v>8398</v>
      </c>
      <c r="BS11" s="76">
        <v>8575</v>
      </c>
      <c r="BT11" s="76">
        <v>8668</v>
      </c>
      <c r="BU11" s="76">
        <v>8710</v>
      </c>
      <c r="BV11" s="76">
        <v>8687</v>
      </c>
      <c r="BW11" s="76">
        <v>8821</v>
      </c>
      <c r="BX11" s="76">
        <v>8590</v>
      </c>
      <c r="BY11" s="76">
        <v>8188</v>
      </c>
      <c r="BZ11" s="76">
        <v>9571</v>
      </c>
      <c r="CA11" s="76">
        <v>8329</v>
      </c>
      <c r="CB11" s="76">
        <v>8801</v>
      </c>
      <c r="CC11" s="76">
        <v>8573</v>
      </c>
      <c r="CD11" s="76">
        <v>8825</v>
      </c>
      <c r="CE11" s="76">
        <v>9005</v>
      </c>
      <c r="CF11" s="76">
        <v>9014</v>
      </c>
      <c r="CG11" s="76">
        <v>9260</v>
      </c>
      <c r="CH11" s="76">
        <v>9108</v>
      </c>
      <c r="CI11" s="76">
        <v>9088</v>
      </c>
      <c r="CJ11" s="76">
        <v>9188</v>
      </c>
      <c r="CK11" s="76">
        <v>8837</v>
      </c>
      <c r="CL11" s="76">
        <v>9734</v>
      </c>
      <c r="CM11" s="76">
        <v>8107</v>
      </c>
      <c r="CN11" s="76">
        <v>8728</v>
      </c>
      <c r="CO11" s="76">
        <v>8911</v>
      </c>
      <c r="CP11" s="76">
        <v>9283</v>
      </c>
      <c r="CQ11" s="76">
        <v>8932</v>
      </c>
      <c r="CR11" s="76">
        <v>9135</v>
      </c>
      <c r="CS11" s="76">
        <v>9431</v>
      </c>
      <c r="CT11" s="76">
        <v>9349</v>
      </c>
      <c r="CU11" s="76">
        <v>9346</v>
      </c>
      <c r="CV11" s="76">
        <v>9308</v>
      </c>
      <c r="CW11" s="76">
        <v>8975</v>
      </c>
      <c r="CX11" s="76">
        <v>9107</v>
      </c>
      <c r="CY11" s="76">
        <v>8199</v>
      </c>
      <c r="CZ11" s="76">
        <v>8890</v>
      </c>
      <c r="DA11" s="76">
        <v>9468</v>
      </c>
      <c r="DB11" s="76">
        <v>9661</v>
      </c>
      <c r="DC11" s="76">
        <v>9369</v>
      </c>
      <c r="DD11" s="76">
        <v>9487</v>
      </c>
      <c r="DE11" s="76">
        <v>9321</v>
      </c>
      <c r="DF11" s="76">
        <v>9322</v>
      </c>
      <c r="DG11" s="76">
        <v>10074</v>
      </c>
      <c r="DH11" s="76">
        <v>9433</v>
      </c>
      <c r="DI11" s="76">
        <v>9263</v>
      </c>
      <c r="DJ11" s="76">
        <v>10103</v>
      </c>
      <c r="DK11" s="76">
        <v>8932</v>
      </c>
      <c r="DL11" s="76">
        <v>9290</v>
      </c>
      <c r="DM11" s="76">
        <v>9593</v>
      </c>
      <c r="DN11" s="76">
        <v>9852</v>
      </c>
      <c r="DO11" s="76">
        <v>9754</v>
      </c>
      <c r="DP11" s="76">
        <v>9821</v>
      </c>
      <c r="DQ11" s="76">
        <v>9399</v>
      </c>
      <c r="DR11" s="76">
        <v>10001</v>
      </c>
      <c r="DS11" s="76">
        <v>10246</v>
      </c>
      <c r="DT11" s="76">
        <v>10063</v>
      </c>
      <c r="DU11" s="76">
        <v>9877</v>
      </c>
      <c r="DV11" s="76">
        <v>10045</v>
      </c>
      <c r="DW11" s="76">
        <v>9577</v>
      </c>
      <c r="DX11" s="76">
        <v>9800</v>
      </c>
      <c r="DY11" s="76">
        <v>9775</v>
      </c>
      <c r="DZ11" s="76">
        <v>10023</v>
      </c>
      <c r="EA11" s="3"/>
      <c r="EB11" s="3"/>
      <c r="EC11" s="3"/>
      <c r="ED11" s="3"/>
      <c r="EE11" s="3"/>
    </row>
    <row r="12" spans="1:135" x14ac:dyDescent="0.35">
      <c r="A12" s="11" t="s">
        <v>16</v>
      </c>
      <c r="B12" s="1" t="s">
        <v>0</v>
      </c>
      <c r="C12" s="1" t="s">
        <v>2</v>
      </c>
      <c r="D12" s="76">
        <v>4208</v>
      </c>
      <c r="E12" s="76">
        <v>4353</v>
      </c>
      <c r="F12" s="76">
        <v>4282</v>
      </c>
      <c r="G12" s="76">
        <v>4344</v>
      </c>
      <c r="H12" s="76">
        <v>4426</v>
      </c>
      <c r="I12" s="76">
        <v>4376</v>
      </c>
      <c r="J12" s="76">
        <v>4335</v>
      </c>
      <c r="K12" s="76">
        <v>4409</v>
      </c>
      <c r="L12" s="76">
        <v>4522</v>
      </c>
      <c r="M12" s="76">
        <v>4554</v>
      </c>
      <c r="N12" s="76">
        <v>4664</v>
      </c>
      <c r="O12" s="76">
        <v>4499</v>
      </c>
      <c r="P12" s="76">
        <v>4672</v>
      </c>
      <c r="Q12" s="76">
        <v>4827</v>
      </c>
      <c r="R12" s="76">
        <v>4943</v>
      </c>
      <c r="S12" s="76">
        <v>4798</v>
      </c>
      <c r="T12" s="76">
        <v>4877</v>
      </c>
      <c r="U12" s="76">
        <v>4876</v>
      </c>
      <c r="V12" s="76">
        <v>4883</v>
      </c>
      <c r="W12" s="76">
        <v>4929</v>
      </c>
      <c r="X12" s="76">
        <v>4896</v>
      </c>
      <c r="Y12" s="76">
        <v>4944</v>
      </c>
      <c r="Z12" s="76">
        <v>4911</v>
      </c>
      <c r="AA12" s="76">
        <v>4941</v>
      </c>
      <c r="AB12" s="76">
        <v>4914</v>
      </c>
      <c r="AC12" s="76">
        <v>5090</v>
      </c>
      <c r="AD12" s="76">
        <v>5117</v>
      </c>
      <c r="AE12" s="76">
        <v>5139</v>
      </c>
      <c r="AF12" s="76">
        <v>5091</v>
      </c>
      <c r="AG12" s="76">
        <v>4991</v>
      </c>
      <c r="AH12" s="76">
        <v>5039</v>
      </c>
      <c r="AI12" s="76">
        <v>5012</v>
      </c>
      <c r="AJ12" s="76">
        <v>5056</v>
      </c>
      <c r="AK12" s="76">
        <v>5025</v>
      </c>
      <c r="AL12" s="76">
        <v>4970</v>
      </c>
      <c r="AM12" s="76">
        <v>4948</v>
      </c>
      <c r="AN12" s="76">
        <v>4997</v>
      </c>
      <c r="AO12" s="76">
        <v>5097</v>
      </c>
      <c r="AP12" s="76">
        <v>4939</v>
      </c>
      <c r="AQ12" s="76">
        <v>5069</v>
      </c>
      <c r="AR12" s="76">
        <v>5020</v>
      </c>
      <c r="AS12" s="76">
        <v>4993</v>
      </c>
      <c r="AT12" s="76">
        <v>4924</v>
      </c>
      <c r="AU12" s="76">
        <v>5046</v>
      </c>
      <c r="AV12" s="76">
        <v>5008</v>
      </c>
      <c r="AW12" s="76">
        <v>5083</v>
      </c>
      <c r="AX12" s="76">
        <v>4956</v>
      </c>
      <c r="AY12" s="76">
        <v>4878</v>
      </c>
      <c r="AZ12" s="76">
        <v>4973</v>
      </c>
      <c r="BA12" s="76">
        <v>5109</v>
      </c>
      <c r="BB12" s="76">
        <v>4914</v>
      </c>
      <c r="BC12" s="76">
        <v>5012</v>
      </c>
      <c r="BD12" s="76">
        <v>5033</v>
      </c>
      <c r="BE12" s="76">
        <v>5017</v>
      </c>
      <c r="BF12" s="76">
        <v>5006</v>
      </c>
      <c r="BG12" s="76">
        <v>5058</v>
      </c>
      <c r="BH12" s="76">
        <v>5030</v>
      </c>
      <c r="BI12" s="76">
        <v>5056</v>
      </c>
      <c r="BJ12" s="76">
        <v>5001</v>
      </c>
      <c r="BK12" s="76">
        <v>5112</v>
      </c>
      <c r="BL12" s="76">
        <v>5105</v>
      </c>
      <c r="BM12" s="76">
        <v>5246</v>
      </c>
      <c r="BN12" s="76">
        <v>5120</v>
      </c>
      <c r="BO12" s="76">
        <v>5465</v>
      </c>
      <c r="BP12" s="76">
        <v>5333</v>
      </c>
      <c r="BQ12" s="76">
        <v>5351</v>
      </c>
      <c r="BR12" s="76">
        <v>5454</v>
      </c>
      <c r="BS12" s="76">
        <v>5446</v>
      </c>
      <c r="BT12" s="76">
        <v>5386</v>
      </c>
      <c r="BU12" s="76">
        <v>5350</v>
      </c>
      <c r="BV12" s="76">
        <v>5385</v>
      </c>
      <c r="BW12" s="76">
        <v>5318</v>
      </c>
      <c r="BX12" s="76">
        <v>5333</v>
      </c>
      <c r="BY12" s="76">
        <v>5510</v>
      </c>
      <c r="BZ12" s="76">
        <v>5249</v>
      </c>
      <c r="CA12" s="76">
        <v>5525</v>
      </c>
      <c r="CB12" s="76">
        <v>5408</v>
      </c>
      <c r="CC12" s="76">
        <v>5482</v>
      </c>
      <c r="CD12" s="76">
        <v>5368</v>
      </c>
      <c r="CE12" s="76">
        <v>5387</v>
      </c>
      <c r="CF12" s="76">
        <v>5407</v>
      </c>
      <c r="CG12" s="76">
        <v>5263</v>
      </c>
      <c r="CH12" s="76">
        <v>5351</v>
      </c>
      <c r="CI12" s="76">
        <v>5384</v>
      </c>
      <c r="CJ12" s="76">
        <v>5310</v>
      </c>
      <c r="CK12" s="76">
        <v>5391</v>
      </c>
      <c r="CL12" s="76">
        <v>5292</v>
      </c>
      <c r="CM12" s="76">
        <v>5673</v>
      </c>
      <c r="CN12" s="76">
        <v>5521</v>
      </c>
      <c r="CO12" s="76">
        <v>5475</v>
      </c>
      <c r="CP12" s="76">
        <v>5477</v>
      </c>
      <c r="CQ12" s="76">
        <v>5447</v>
      </c>
      <c r="CR12" s="76">
        <v>5446</v>
      </c>
      <c r="CS12" s="76">
        <v>5355</v>
      </c>
      <c r="CT12" s="76">
        <v>5429</v>
      </c>
      <c r="CU12" s="76">
        <v>5379</v>
      </c>
      <c r="CV12" s="76">
        <v>5324</v>
      </c>
      <c r="CW12" s="76">
        <v>5524</v>
      </c>
      <c r="CX12" s="76">
        <v>5522</v>
      </c>
      <c r="CY12" s="76">
        <v>5621</v>
      </c>
      <c r="CZ12" s="76">
        <v>5511</v>
      </c>
      <c r="DA12" s="76">
        <v>5438</v>
      </c>
      <c r="DB12" s="76">
        <v>5429</v>
      </c>
      <c r="DC12" s="76">
        <v>5456</v>
      </c>
      <c r="DD12" s="76">
        <v>5517</v>
      </c>
      <c r="DE12" s="76">
        <v>5577</v>
      </c>
      <c r="DF12" s="76">
        <v>5532</v>
      </c>
      <c r="DG12" s="76">
        <v>5307</v>
      </c>
      <c r="DH12" s="76">
        <v>5367</v>
      </c>
      <c r="DI12" s="76">
        <v>5472</v>
      </c>
      <c r="DJ12" s="76">
        <v>5307</v>
      </c>
      <c r="DK12" s="76">
        <v>5554</v>
      </c>
      <c r="DL12" s="76">
        <v>5555</v>
      </c>
      <c r="DM12" s="76">
        <v>5419</v>
      </c>
      <c r="DN12" s="76">
        <v>5470</v>
      </c>
      <c r="DO12" s="76">
        <v>5532</v>
      </c>
      <c r="DP12" s="76">
        <v>5505</v>
      </c>
      <c r="DQ12" s="76">
        <v>5557</v>
      </c>
      <c r="DR12" s="76">
        <v>5461</v>
      </c>
      <c r="DS12" s="76">
        <v>5421</v>
      </c>
      <c r="DT12" s="76">
        <v>5341</v>
      </c>
      <c r="DU12" s="76">
        <v>5487</v>
      </c>
      <c r="DV12" s="76">
        <v>5522</v>
      </c>
      <c r="DW12" s="76">
        <v>5616</v>
      </c>
      <c r="DX12" s="76">
        <v>5546</v>
      </c>
      <c r="DY12" s="76">
        <v>5567</v>
      </c>
      <c r="DZ12" s="76">
        <v>5491</v>
      </c>
      <c r="EA12" s="3"/>
      <c r="EB12" s="3"/>
      <c r="EC12" s="3"/>
      <c r="ED12" s="3"/>
      <c r="EE12" s="3"/>
    </row>
    <row r="13" spans="1:135" x14ac:dyDescent="0.35">
      <c r="A13" s="11" t="s">
        <v>16</v>
      </c>
      <c r="B13" s="1" t="s">
        <v>0</v>
      </c>
      <c r="C13" s="1" t="s">
        <v>3</v>
      </c>
      <c r="D13" s="76">
        <v>2871</v>
      </c>
      <c r="E13" s="76">
        <v>2827</v>
      </c>
      <c r="F13" s="76">
        <v>3046</v>
      </c>
      <c r="G13" s="76">
        <v>2966</v>
      </c>
      <c r="H13" s="76">
        <v>2901</v>
      </c>
      <c r="I13" s="76">
        <v>2659</v>
      </c>
      <c r="J13" s="76">
        <v>2737</v>
      </c>
      <c r="K13" s="76">
        <v>2405</v>
      </c>
      <c r="L13" s="76">
        <v>2644</v>
      </c>
      <c r="M13" s="76">
        <v>2790</v>
      </c>
      <c r="N13" s="76">
        <v>2737</v>
      </c>
      <c r="O13" s="76">
        <v>2269</v>
      </c>
      <c r="P13" s="76">
        <v>3177</v>
      </c>
      <c r="Q13" s="76">
        <v>2933</v>
      </c>
      <c r="R13" s="76">
        <v>2602</v>
      </c>
      <c r="S13" s="76">
        <v>3130</v>
      </c>
      <c r="T13" s="76">
        <v>2920</v>
      </c>
      <c r="U13" s="76">
        <v>2856</v>
      </c>
      <c r="V13" s="76">
        <v>2903</v>
      </c>
      <c r="W13" s="76">
        <v>2782</v>
      </c>
      <c r="X13" s="76">
        <v>2808</v>
      </c>
      <c r="Y13" s="76">
        <v>2954</v>
      </c>
      <c r="Z13" s="76">
        <v>2539</v>
      </c>
      <c r="AA13" s="76">
        <v>2630</v>
      </c>
      <c r="AB13" s="76">
        <v>2784</v>
      </c>
      <c r="AC13" s="76">
        <v>2875</v>
      </c>
      <c r="AD13" s="76">
        <v>2692</v>
      </c>
      <c r="AE13" s="76">
        <v>3189</v>
      </c>
      <c r="AF13" s="76">
        <v>2809</v>
      </c>
      <c r="AG13" s="76">
        <v>2775</v>
      </c>
      <c r="AH13" s="76">
        <v>2714</v>
      </c>
      <c r="AI13" s="76">
        <v>2672</v>
      </c>
      <c r="AJ13" s="76">
        <v>2820</v>
      </c>
      <c r="AK13" s="76">
        <v>2632</v>
      </c>
      <c r="AL13" s="76">
        <v>2600</v>
      </c>
      <c r="AM13" s="76">
        <v>2589</v>
      </c>
      <c r="AN13" s="76">
        <v>2641</v>
      </c>
      <c r="AO13" s="76">
        <v>2996</v>
      </c>
      <c r="AP13" s="76">
        <v>2475</v>
      </c>
      <c r="AQ13" s="76">
        <v>2825</v>
      </c>
      <c r="AR13" s="76">
        <v>2888</v>
      </c>
      <c r="AS13" s="76">
        <v>2807</v>
      </c>
      <c r="AT13" s="76">
        <v>2611</v>
      </c>
      <c r="AU13" s="76">
        <v>2702</v>
      </c>
      <c r="AV13" s="76">
        <v>2801</v>
      </c>
      <c r="AW13" s="76">
        <v>2602</v>
      </c>
      <c r="AX13" s="76">
        <v>2395</v>
      </c>
      <c r="AY13" s="76">
        <v>2449</v>
      </c>
      <c r="AZ13" s="76">
        <v>2863</v>
      </c>
      <c r="BA13" s="76">
        <v>2882</v>
      </c>
      <c r="BB13" s="76">
        <v>2475</v>
      </c>
      <c r="BC13" s="76">
        <v>3027</v>
      </c>
      <c r="BD13" s="76">
        <v>2693</v>
      </c>
      <c r="BE13" s="76">
        <v>2800</v>
      </c>
      <c r="BF13" s="76">
        <v>2753</v>
      </c>
      <c r="BG13" s="76">
        <v>2722</v>
      </c>
      <c r="BH13" s="76">
        <v>2417</v>
      </c>
      <c r="BI13" s="76">
        <v>2646</v>
      </c>
      <c r="BJ13" s="76">
        <v>2631</v>
      </c>
      <c r="BK13" s="76">
        <v>2578</v>
      </c>
      <c r="BL13" s="76">
        <v>2913</v>
      </c>
      <c r="BM13" s="76">
        <v>2953</v>
      </c>
      <c r="BN13" s="76">
        <v>2393</v>
      </c>
      <c r="BO13" s="76">
        <v>2840</v>
      </c>
      <c r="BP13" s="76">
        <v>2726</v>
      </c>
      <c r="BQ13" s="76">
        <v>2792</v>
      </c>
      <c r="BR13" s="76">
        <v>2877</v>
      </c>
      <c r="BS13" s="76">
        <v>2717</v>
      </c>
      <c r="BT13" s="76">
        <v>2724</v>
      </c>
      <c r="BU13" s="76">
        <v>2720</v>
      </c>
      <c r="BV13" s="76">
        <v>2704</v>
      </c>
      <c r="BW13" s="76">
        <v>2687</v>
      </c>
      <c r="BX13" s="76">
        <v>2795</v>
      </c>
      <c r="BY13" s="76">
        <v>3003</v>
      </c>
      <c r="BZ13" s="76">
        <v>2244</v>
      </c>
      <c r="CA13" s="76">
        <v>2932</v>
      </c>
      <c r="CB13" s="76">
        <v>2686</v>
      </c>
      <c r="CC13" s="76">
        <v>2814</v>
      </c>
      <c r="CD13" s="76">
        <v>2732</v>
      </c>
      <c r="CE13" s="76">
        <v>2613</v>
      </c>
      <c r="CF13" s="76">
        <v>2639</v>
      </c>
      <c r="CG13" s="76">
        <v>2562</v>
      </c>
      <c r="CH13" s="76">
        <v>2637</v>
      </c>
      <c r="CI13" s="76">
        <v>2691</v>
      </c>
      <c r="CJ13" s="76">
        <v>2669</v>
      </c>
      <c r="CK13" s="76">
        <v>2870</v>
      </c>
      <c r="CL13" s="76">
        <v>2314</v>
      </c>
      <c r="CM13" s="76">
        <v>3116</v>
      </c>
      <c r="CN13" s="76">
        <v>2852</v>
      </c>
      <c r="CO13" s="76">
        <v>2828</v>
      </c>
      <c r="CP13" s="76">
        <v>2614</v>
      </c>
      <c r="CQ13" s="76">
        <v>2862</v>
      </c>
      <c r="CR13" s="76">
        <v>2768</v>
      </c>
      <c r="CS13" s="76">
        <v>2653</v>
      </c>
      <c r="CT13" s="76">
        <v>2632</v>
      </c>
      <c r="CU13" s="76">
        <v>2678</v>
      </c>
      <c r="CV13" s="76">
        <v>2735</v>
      </c>
      <c r="CW13" s="76">
        <v>2806</v>
      </c>
      <c r="CX13" s="76">
        <v>2767</v>
      </c>
      <c r="CY13" s="76">
        <v>3300</v>
      </c>
      <c r="CZ13" s="76">
        <v>2947</v>
      </c>
      <c r="DA13" s="76">
        <v>2621</v>
      </c>
      <c r="DB13" s="76">
        <v>2546</v>
      </c>
      <c r="DC13" s="76">
        <v>2741</v>
      </c>
      <c r="DD13" s="76">
        <v>2584</v>
      </c>
      <c r="DE13" s="76">
        <v>2657</v>
      </c>
      <c r="DF13" s="76">
        <v>2701</v>
      </c>
      <c r="DG13" s="76">
        <v>2318</v>
      </c>
      <c r="DH13" s="76">
        <v>2752</v>
      </c>
      <c r="DI13" s="76">
        <v>2863</v>
      </c>
      <c r="DJ13" s="76">
        <v>2469</v>
      </c>
      <c r="DK13" s="76">
        <v>3059</v>
      </c>
      <c r="DL13" s="76">
        <v>2819</v>
      </c>
      <c r="DM13" s="76">
        <v>2720</v>
      </c>
      <c r="DN13" s="76">
        <v>2655</v>
      </c>
      <c r="DO13" s="76">
        <v>2657</v>
      </c>
      <c r="DP13" s="76">
        <v>2663</v>
      </c>
      <c r="DQ13" s="76">
        <v>2905</v>
      </c>
      <c r="DR13" s="76">
        <v>2593</v>
      </c>
      <c r="DS13" s="76">
        <v>2440</v>
      </c>
      <c r="DT13" s="76">
        <v>2625</v>
      </c>
      <c r="DU13" s="76">
        <v>2662</v>
      </c>
      <c r="DV13" s="76">
        <v>2572</v>
      </c>
      <c r="DW13" s="76">
        <v>2811</v>
      </c>
      <c r="DX13" s="76">
        <v>2742</v>
      </c>
      <c r="DY13" s="76">
        <v>2703</v>
      </c>
      <c r="DZ13" s="76">
        <v>2594</v>
      </c>
      <c r="EA13" s="3"/>
      <c r="EB13" s="3"/>
      <c r="EC13" s="3"/>
      <c r="ED13" s="3"/>
      <c r="EE13" s="3"/>
    </row>
    <row r="14" spans="1:135" x14ac:dyDescent="0.35">
      <c r="A14" s="11" t="s">
        <v>16</v>
      </c>
      <c r="B14" s="1" t="s">
        <v>0</v>
      </c>
      <c r="C14" s="1" t="s">
        <v>4</v>
      </c>
      <c r="D14" s="76">
        <v>868</v>
      </c>
      <c r="E14" s="76">
        <v>896</v>
      </c>
      <c r="F14" s="76">
        <v>931</v>
      </c>
      <c r="G14" s="76">
        <v>895</v>
      </c>
      <c r="H14" s="76">
        <v>863</v>
      </c>
      <c r="I14" s="76">
        <v>752</v>
      </c>
      <c r="J14" s="76">
        <v>768</v>
      </c>
      <c r="K14" s="76">
        <v>655</v>
      </c>
      <c r="L14" s="76">
        <v>735</v>
      </c>
      <c r="M14" s="76">
        <v>785</v>
      </c>
      <c r="N14" s="76">
        <v>808</v>
      </c>
      <c r="O14" s="76">
        <v>532</v>
      </c>
      <c r="P14" s="76">
        <v>967</v>
      </c>
      <c r="Q14" s="76">
        <v>835</v>
      </c>
      <c r="R14" s="76">
        <v>674</v>
      </c>
      <c r="S14" s="76">
        <v>900</v>
      </c>
      <c r="T14" s="76">
        <v>792</v>
      </c>
      <c r="U14" s="76">
        <v>781</v>
      </c>
      <c r="V14" s="76">
        <v>796</v>
      </c>
      <c r="W14" s="76">
        <v>723</v>
      </c>
      <c r="X14" s="76">
        <v>773</v>
      </c>
      <c r="Y14" s="76">
        <v>803</v>
      </c>
      <c r="Z14" s="76">
        <v>692</v>
      </c>
      <c r="AA14" s="76">
        <v>724</v>
      </c>
      <c r="AB14" s="76">
        <v>800</v>
      </c>
      <c r="AC14" s="76">
        <v>858</v>
      </c>
      <c r="AD14" s="76">
        <v>686</v>
      </c>
      <c r="AE14" s="76">
        <v>957</v>
      </c>
      <c r="AF14" s="76">
        <v>748</v>
      </c>
      <c r="AG14" s="76">
        <v>731</v>
      </c>
      <c r="AH14" s="76">
        <v>749</v>
      </c>
      <c r="AI14" s="76">
        <v>664</v>
      </c>
      <c r="AJ14" s="76">
        <v>743</v>
      </c>
      <c r="AK14" s="76">
        <v>637</v>
      </c>
      <c r="AL14" s="76">
        <v>639</v>
      </c>
      <c r="AM14" s="76">
        <v>645</v>
      </c>
      <c r="AN14" s="76">
        <v>662</v>
      </c>
      <c r="AO14" s="76">
        <v>793</v>
      </c>
      <c r="AP14" s="76">
        <v>569</v>
      </c>
      <c r="AQ14" s="76">
        <v>723</v>
      </c>
      <c r="AR14" s="76">
        <v>755</v>
      </c>
      <c r="AS14" s="76">
        <v>731</v>
      </c>
      <c r="AT14" s="76">
        <v>639</v>
      </c>
      <c r="AU14" s="76">
        <v>696</v>
      </c>
      <c r="AV14" s="76">
        <v>742</v>
      </c>
      <c r="AW14" s="76">
        <v>683</v>
      </c>
      <c r="AX14" s="76">
        <v>550</v>
      </c>
      <c r="AY14" s="76">
        <v>596</v>
      </c>
      <c r="AZ14" s="76">
        <v>764</v>
      </c>
      <c r="BA14" s="76">
        <v>719</v>
      </c>
      <c r="BB14" s="76">
        <v>589</v>
      </c>
      <c r="BC14" s="76">
        <v>780</v>
      </c>
      <c r="BD14" s="76">
        <v>653</v>
      </c>
      <c r="BE14" s="76">
        <v>782</v>
      </c>
      <c r="BF14" s="76">
        <v>747</v>
      </c>
      <c r="BG14" s="76">
        <v>703</v>
      </c>
      <c r="BH14" s="76">
        <v>633</v>
      </c>
      <c r="BI14" s="76">
        <v>686</v>
      </c>
      <c r="BJ14" s="76">
        <v>619</v>
      </c>
      <c r="BK14" s="76">
        <v>664</v>
      </c>
      <c r="BL14" s="76">
        <v>759</v>
      </c>
      <c r="BM14" s="76">
        <v>789</v>
      </c>
      <c r="BN14" s="76">
        <v>506</v>
      </c>
      <c r="BO14" s="76">
        <v>675</v>
      </c>
      <c r="BP14" s="76">
        <v>640</v>
      </c>
      <c r="BQ14" s="76">
        <v>703</v>
      </c>
      <c r="BR14" s="76">
        <v>668</v>
      </c>
      <c r="BS14" s="76">
        <v>673</v>
      </c>
      <c r="BT14" s="76">
        <v>646</v>
      </c>
      <c r="BU14" s="76">
        <v>649</v>
      </c>
      <c r="BV14" s="76">
        <v>635</v>
      </c>
      <c r="BW14" s="76">
        <v>646</v>
      </c>
      <c r="BX14" s="76">
        <v>711</v>
      </c>
      <c r="BY14" s="76">
        <v>771</v>
      </c>
      <c r="BZ14" s="76">
        <v>504</v>
      </c>
      <c r="CA14" s="76">
        <v>726</v>
      </c>
      <c r="CB14" s="76">
        <v>654</v>
      </c>
      <c r="CC14" s="76">
        <v>683</v>
      </c>
      <c r="CD14" s="76">
        <v>666</v>
      </c>
      <c r="CE14" s="76">
        <v>630</v>
      </c>
      <c r="CF14" s="76">
        <v>588</v>
      </c>
      <c r="CG14" s="76">
        <v>588</v>
      </c>
      <c r="CH14" s="76">
        <v>601</v>
      </c>
      <c r="CI14" s="76">
        <v>557</v>
      </c>
      <c r="CJ14" s="76">
        <v>579</v>
      </c>
      <c r="CK14" s="76">
        <v>634</v>
      </c>
      <c r="CL14" s="76">
        <v>474</v>
      </c>
      <c r="CM14" s="76">
        <v>826</v>
      </c>
      <c r="CN14" s="76">
        <v>634</v>
      </c>
      <c r="CO14" s="76">
        <v>619</v>
      </c>
      <c r="CP14" s="76">
        <v>576</v>
      </c>
      <c r="CQ14" s="76">
        <v>702</v>
      </c>
      <c r="CR14" s="76">
        <v>619</v>
      </c>
      <c r="CS14" s="76">
        <v>587</v>
      </c>
      <c r="CT14" s="76">
        <v>636</v>
      </c>
      <c r="CU14" s="76">
        <v>637</v>
      </c>
      <c r="CV14" s="76">
        <v>667</v>
      </c>
      <c r="CW14" s="76">
        <v>719</v>
      </c>
      <c r="CX14" s="76">
        <v>676</v>
      </c>
      <c r="CY14" s="76">
        <v>881</v>
      </c>
      <c r="CZ14" s="76">
        <v>756</v>
      </c>
      <c r="DA14" s="76">
        <v>631</v>
      </c>
      <c r="DB14" s="76">
        <v>525</v>
      </c>
      <c r="DC14" s="76">
        <v>593</v>
      </c>
      <c r="DD14" s="76">
        <v>582</v>
      </c>
      <c r="DE14" s="76">
        <v>607</v>
      </c>
      <c r="DF14" s="76">
        <v>598</v>
      </c>
      <c r="DG14" s="76">
        <v>515</v>
      </c>
      <c r="DH14" s="76">
        <v>636</v>
      </c>
      <c r="DI14" s="76">
        <v>659</v>
      </c>
      <c r="DJ14" s="76">
        <v>499</v>
      </c>
      <c r="DK14" s="76">
        <v>748</v>
      </c>
      <c r="DL14" s="76">
        <v>639</v>
      </c>
      <c r="DM14" s="76">
        <v>600</v>
      </c>
      <c r="DN14" s="76">
        <v>595</v>
      </c>
      <c r="DO14" s="76">
        <v>647</v>
      </c>
      <c r="DP14" s="76">
        <v>603</v>
      </c>
      <c r="DQ14" s="76">
        <v>720</v>
      </c>
      <c r="DR14" s="76">
        <v>581</v>
      </c>
      <c r="DS14" s="76">
        <v>541</v>
      </c>
      <c r="DT14" s="76">
        <v>611</v>
      </c>
      <c r="DU14" s="76">
        <v>615</v>
      </c>
      <c r="DV14" s="76">
        <v>530</v>
      </c>
      <c r="DW14" s="76">
        <v>668</v>
      </c>
      <c r="DX14" s="76">
        <v>615</v>
      </c>
      <c r="DY14" s="76">
        <v>640</v>
      </c>
      <c r="DZ14" s="76">
        <v>621</v>
      </c>
      <c r="EA14" s="3"/>
      <c r="EB14" s="3"/>
      <c r="EC14" s="3"/>
      <c r="ED14" s="3"/>
      <c r="EE14" s="3"/>
    </row>
    <row r="15" spans="1:135" x14ac:dyDescent="0.35">
      <c r="A15" s="11" t="s">
        <v>16</v>
      </c>
      <c r="B15" s="1" t="s">
        <v>0</v>
      </c>
      <c r="C15" s="1" t="s">
        <v>5</v>
      </c>
      <c r="D15" s="76">
        <v>192</v>
      </c>
      <c r="E15" s="76">
        <v>179</v>
      </c>
      <c r="F15" s="76">
        <v>221</v>
      </c>
      <c r="G15" s="76">
        <v>167</v>
      </c>
      <c r="H15" s="76">
        <v>177</v>
      </c>
      <c r="I15" s="76">
        <v>142</v>
      </c>
      <c r="J15" s="76">
        <v>141</v>
      </c>
      <c r="K15" s="76">
        <v>117</v>
      </c>
      <c r="L15" s="76">
        <v>137</v>
      </c>
      <c r="M15" s="76">
        <v>152</v>
      </c>
      <c r="N15" s="76">
        <v>151</v>
      </c>
      <c r="O15" s="76">
        <v>110</v>
      </c>
      <c r="P15" s="76">
        <v>193</v>
      </c>
      <c r="Q15" s="76">
        <v>188</v>
      </c>
      <c r="R15" s="76">
        <v>136</v>
      </c>
      <c r="S15" s="76">
        <v>190</v>
      </c>
      <c r="T15" s="76">
        <v>162</v>
      </c>
      <c r="U15" s="76">
        <v>126</v>
      </c>
      <c r="V15" s="76">
        <v>160</v>
      </c>
      <c r="W15" s="76">
        <v>123</v>
      </c>
      <c r="X15" s="76">
        <v>134</v>
      </c>
      <c r="Y15" s="76">
        <v>154</v>
      </c>
      <c r="Z15" s="76">
        <v>99</v>
      </c>
      <c r="AA15" s="76">
        <v>123</v>
      </c>
      <c r="AB15" s="76">
        <v>153</v>
      </c>
      <c r="AC15" s="76">
        <v>154</v>
      </c>
      <c r="AD15" s="76">
        <v>131</v>
      </c>
      <c r="AE15" s="76">
        <v>172</v>
      </c>
      <c r="AF15" s="76">
        <v>132</v>
      </c>
      <c r="AG15" s="76">
        <v>117</v>
      </c>
      <c r="AH15" s="76">
        <v>129</v>
      </c>
      <c r="AI15" s="76">
        <v>126</v>
      </c>
      <c r="AJ15" s="76">
        <v>128</v>
      </c>
      <c r="AK15" s="76">
        <v>130</v>
      </c>
      <c r="AL15" s="76">
        <v>111</v>
      </c>
      <c r="AM15" s="76">
        <v>119</v>
      </c>
      <c r="AN15" s="76">
        <v>136</v>
      </c>
      <c r="AO15" s="76">
        <v>159</v>
      </c>
      <c r="AP15" s="76">
        <v>114</v>
      </c>
      <c r="AQ15" s="76">
        <v>121</v>
      </c>
      <c r="AR15" s="76">
        <v>152</v>
      </c>
      <c r="AS15" s="76">
        <v>108</v>
      </c>
      <c r="AT15" s="76">
        <v>117</v>
      </c>
      <c r="AU15" s="76">
        <v>111</v>
      </c>
      <c r="AV15" s="76">
        <v>112</v>
      </c>
      <c r="AW15" s="76">
        <v>125</v>
      </c>
      <c r="AX15" s="76">
        <v>94</v>
      </c>
      <c r="AY15" s="76">
        <v>86</v>
      </c>
      <c r="AZ15" s="76">
        <v>121</v>
      </c>
      <c r="BA15" s="76">
        <v>136</v>
      </c>
      <c r="BB15" s="76">
        <v>99</v>
      </c>
      <c r="BC15" s="76">
        <v>164</v>
      </c>
      <c r="BD15" s="76">
        <v>121</v>
      </c>
      <c r="BE15" s="76">
        <v>127</v>
      </c>
      <c r="BF15" s="76">
        <v>134</v>
      </c>
      <c r="BG15" s="76">
        <v>113</v>
      </c>
      <c r="BH15" s="76">
        <v>103</v>
      </c>
      <c r="BI15" s="76">
        <v>90</v>
      </c>
      <c r="BJ15" s="76">
        <v>105</v>
      </c>
      <c r="BK15" s="76">
        <v>95</v>
      </c>
      <c r="BL15" s="76">
        <v>125</v>
      </c>
      <c r="BM15" s="76">
        <v>105</v>
      </c>
      <c r="BN15" s="76">
        <v>72</v>
      </c>
      <c r="BO15" s="76">
        <v>122</v>
      </c>
      <c r="BP15" s="76">
        <v>83</v>
      </c>
      <c r="BQ15" s="76">
        <v>101</v>
      </c>
      <c r="BR15" s="76">
        <v>107</v>
      </c>
      <c r="BS15" s="76">
        <v>100</v>
      </c>
      <c r="BT15" s="76">
        <v>97</v>
      </c>
      <c r="BU15" s="76">
        <v>98</v>
      </c>
      <c r="BV15" s="76">
        <v>102</v>
      </c>
      <c r="BW15" s="76">
        <v>90</v>
      </c>
      <c r="BX15" s="76">
        <v>111</v>
      </c>
      <c r="BY15" s="76">
        <v>145</v>
      </c>
      <c r="BZ15" s="76">
        <v>79</v>
      </c>
      <c r="CA15" s="76">
        <v>131</v>
      </c>
      <c r="CB15" s="76">
        <v>109</v>
      </c>
      <c r="CC15" s="76">
        <v>121</v>
      </c>
      <c r="CD15" s="76">
        <v>96</v>
      </c>
      <c r="CE15" s="76">
        <v>83</v>
      </c>
      <c r="CF15" s="76">
        <v>100</v>
      </c>
      <c r="CG15" s="76">
        <v>83</v>
      </c>
      <c r="CH15" s="76">
        <v>108</v>
      </c>
      <c r="CI15" s="76">
        <v>103</v>
      </c>
      <c r="CJ15" s="76">
        <v>98</v>
      </c>
      <c r="CK15" s="76">
        <v>117</v>
      </c>
      <c r="CL15" s="76">
        <v>71</v>
      </c>
      <c r="CM15" s="76">
        <v>146</v>
      </c>
      <c r="CN15" s="76">
        <v>106</v>
      </c>
      <c r="CO15" s="76">
        <v>98</v>
      </c>
      <c r="CP15" s="76">
        <v>92</v>
      </c>
      <c r="CQ15" s="76">
        <v>125</v>
      </c>
      <c r="CR15" s="76">
        <v>106</v>
      </c>
      <c r="CS15" s="76">
        <v>92</v>
      </c>
      <c r="CT15" s="76">
        <v>107</v>
      </c>
      <c r="CU15" s="76">
        <v>110</v>
      </c>
      <c r="CV15" s="76">
        <v>104</v>
      </c>
      <c r="CW15" s="76">
        <v>122</v>
      </c>
      <c r="CX15" s="76">
        <v>107</v>
      </c>
      <c r="CY15" s="76">
        <v>164</v>
      </c>
      <c r="CZ15" s="76">
        <v>118</v>
      </c>
      <c r="DA15" s="76">
        <v>78</v>
      </c>
      <c r="DB15" s="76">
        <v>90</v>
      </c>
      <c r="DC15" s="76">
        <v>98</v>
      </c>
      <c r="DD15" s="76">
        <v>85</v>
      </c>
      <c r="DE15" s="76">
        <v>90</v>
      </c>
      <c r="DF15" s="76">
        <v>102</v>
      </c>
      <c r="DG15" s="76">
        <v>70</v>
      </c>
      <c r="DH15" s="76">
        <v>86</v>
      </c>
      <c r="DI15" s="76">
        <v>100</v>
      </c>
      <c r="DJ15" s="76">
        <v>82</v>
      </c>
      <c r="DK15" s="76">
        <v>131</v>
      </c>
      <c r="DL15" s="76">
        <v>111</v>
      </c>
      <c r="DM15" s="76">
        <v>109</v>
      </c>
      <c r="DN15" s="76">
        <v>96</v>
      </c>
      <c r="DO15" s="76">
        <v>89</v>
      </c>
      <c r="DP15" s="76">
        <v>105</v>
      </c>
      <c r="DQ15" s="76">
        <v>115</v>
      </c>
      <c r="DR15" s="76">
        <v>69</v>
      </c>
      <c r="DS15" s="76">
        <v>77</v>
      </c>
      <c r="DT15" s="76">
        <v>89</v>
      </c>
      <c r="DU15" s="76">
        <v>99</v>
      </c>
      <c r="DV15" s="76">
        <v>94</v>
      </c>
      <c r="DW15" s="76">
        <v>93</v>
      </c>
      <c r="DX15" s="76">
        <v>87</v>
      </c>
      <c r="DY15" s="76">
        <v>96</v>
      </c>
      <c r="DZ15" s="76">
        <v>73</v>
      </c>
      <c r="EA15" s="3"/>
      <c r="EB15" s="3"/>
      <c r="EC15" s="3"/>
      <c r="ED15" s="3"/>
      <c r="EE15" s="3"/>
    </row>
    <row r="16" spans="1:135" x14ac:dyDescent="0.35">
      <c r="A16" s="11" t="s">
        <v>16</v>
      </c>
      <c r="B16" s="1" t="s">
        <v>0</v>
      </c>
      <c r="C16" s="1" t="s">
        <v>6</v>
      </c>
      <c r="D16" s="76">
        <v>54</v>
      </c>
      <c r="E16" s="76">
        <v>60</v>
      </c>
      <c r="F16" s="76">
        <v>57</v>
      </c>
      <c r="G16" s="76">
        <v>66</v>
      </c>
      <c r="H16" s="76">
        <v>58</v>
      </c>
      <c r="I16" s="76">
        <v>45</v>
      </c>
      <c r="J16" s="76">
        <v>54</v>
      </c>
      <c r="K16" s="76">
        <v>43</v>
      </c>
      <c r="L16" s="76">
        <v>53</v>
      </c>
      <c r="M16" s="76">
        <v>52</v>
      </c>
      <c r="N16" s="76">
        <v>51</v>
      </c>
      <c r="O16" s="76">
        <v>42</v>
      </c>
      <c r="P16" s="76">
        <v>64</v>
      </c>
      <c r="Q16" s="76">
        <v>58</v>
      </c>
      <c r="R16" s="76">
        <v>44</v>
      </c>
      <c r="S16" s="76">
        <v>52</v>
      </c>
      <c r="T16" s="76">
        <v>47</v>
      </c>
      <c r="U16" s="76">
        <v>39</v>
      </c>
      <c r="V16" s="76">
        <v>43</v>
      </c>
      <c r="W16" s="76">
        <v>37</v>
      </c>
      <c r="X16" s="76">
        <v>36</v>
      </c>
      <c r="Y16" s="76">
        <v>28</v>
      </c>
      <c r="Z16" s="76">
        <v>37</v>
      </c>
      <c r="AA16" s="76">
        <v>37</v>
      </c>
      <c r="AB16" s="76">
        <v>37</v>
      </c>
      <c r="AC16" s="76">
        <v>44</v>
      </c>
      <c r="AD16" s="76">
        <v>27</v>
      </c>
      <c r="AE16" s="76">
        <v>48</v>
      </c>
      <c r="AF16" s="76">
        <v>40</v>
      </c>
      <c r="AG16" s="76">
        <v>37</v>
      </c>
      <c r="AH16" s="76">
        <v>27</v>
      </c>
      <c r="AI16" s="76">
        <v>30</v>
      </c>
      <c r="AJ16" s="76">
        <v>39</v>
      </c>
      <c r="AK16" s="76">
        <v>33</v>
      </c>
      <c r="AL16" s="76">
        <v>35</v>
      </c>
      <c r="AM16" s="76">
        <v>36</v>
      </c>
      <c r="AN16" s="76">
        <v>33</v>
      </c>
      <c r="AO16" s="76">
        <v>43</v>
      </c>
      <c r="AP16" s="76">
        <v>29</v>
      </c>
      <c r="AQ16" s="76">
        <v>21</v>
      </c>
      <c r="AR16" s="76">
        <v>47</v>
      </c>
      <c r="AS16" s="76">
        <v>34</v>
      </c>
      <c r="AT16" s="76">
        <v>25</v>
      </c>
      <c r="AU16" s="76">
        <v>43</v>
      </c>
      <c r="AV16" s="76">
        <v>43</v>
      </c>
      <c r="AW16" s="76">
        <v>30</v>
      </c>
      <c r="AX16" s="76">
        <v>30</v>
      </c>
      <c r="AY16" s="76">
        <v>36</v>
      </c>
      <c r="AZ16" s="76">
        <v>46</v>
      </c>
      <c r="BA16" s="76">
        <v>36</v>
      </c>
      <c r="BB16" s="76">
        <v>28</v>
      </c>
      <c r="BC16" s="76">
        <v>35</v>
      </c>
      <c r="BD16" s="76">
        <v>29</v>
      </c>
      <c r="BE16" s="76">
        <v>30</v>
      </c>
      <c r="BF16" s="76">
        <v>30</v>
      </c>
      <c r="BG16" s="76">
        <v>32</v>
      </c>
      <c r="BH16" s="76">
        <v>22</v>
      </c>
      <c r="BI16" s="76">
        <v>30</v>
      </c>
      <c r="BJ16" s="76">
        <v>22</v>
      </c>
      <c r="BK16" s="76">
        <v>24</v>
      </c>
      <c r="BL16" s="76">
        <v>33</v>
      </c>
      <c r="BM16" s="76">
        <v>33</v>
      </c>
      <c r="BN16" s="76">
        <v>29</v>
      </c>
      <c r="BO16" s="76">
        <v>24</v>
      </c>
      <c r="BP16" s="76">
        <v>23</v>
      </c>
      <c r="BQ16" s="76">
        <v>24</v>
      </c>
      <c r="BR16" s="76">
        <v>20</v>
      </c>
      <c r="BS16" s="76">
        <v>24</v>
      </c>
      <c r="BT16" s="76">
        <v>24</v>
      </c>
      <c r="BU16" s="76">
        <v>17</v>
      </c>
      <c r="BV16" s="76">
        <v>34</v>
      </c>
      <c r="BW16" s="76">
        <v>14</v>
      </c>
      <c r="BX16" s="76">
        <v>26</v>
      </c>
      <c r="BY16" s="76">
        <v>20</v>
      </c>
      <c r="BZ16" s="76">
        <v>20</v>
      </c>
      <c r="CA16" s="76">
        <v>28</v>
      </c>
      <c r="CB16" s="76">
        <v>18</v>
      </c>
      <c r="CC16" s="76">
        <v>24</v>
      </c>
      <c r="CD16" s="76">
        <v>23</v>
      </c>
      <c r="CE16" s="76">
        <v>25</v>
      </c>
      <c r="CF16" s="76">
        <v>21</v>
      </c>
      <c r="CG16" s="76">
        <v>24</v>
      </c>
      <c r="CH16" s="76">
        <v>21</v>
      </c>
      <c r="CI16" s="76">
        <v>21</v>
      </c>
      <c r="CJ16" s="76">
        <v>24</v>
      </c>
      <c r="CK16" s="76">
        <v>25</v>
      </c>
      <c r="CL16" s="76">
        <v>20</v>
      </c>
      <c r="CM16" s="76">
        <v>34</v>
      </c>
      <c r="CN16" s="76">
        <v>23</v>
      </c>
      <c r="CO16" s="76">
        <v>33</v>
      </c>
      <c r="CP16" s="76">
        <v>22</v>
      </c>
      <c r="CQ16" s="76">
        <v>20</v>
      </c>
      <c r="CR16" s="76">
        <v>15</v>
      </c>
      <c r="CS16" s="76">
        <v>19</v>
      </c>
      <c r="CT16" s="76">
        <v>22</v>
      </c>
      <c r="CU16" s="76">
        <v>16</v>
      </c>
      <c r="CV16" s="76">
        <v>31</v>
      </c>
      <c r="CW16" s="76">
        <v>29</v>
      </c>
      <c r="CX16" s="76">
        <v>26</v>
      </c>
      <c r="CY16" s="76">
        <v>35</v>
      </c>
      <c r="CZ16" s="76">
        <v>23</v>
      </c>
      <c r="DA16" s="76">
        <v>17</v>
      </c>
      <c r="DB16" s="76">
        <v>14</v>
      </c>
      <c r="DC16" s="76">
        <v>16</v>
      </c>
      <c r="DD16" s="76">
        <v>20</v>
      </c>
      <c r="DE16" s="76">
        <v>17</v>
      </c>
      <c r="DF16" s="76">
        <v>21</v>
      </c>
      <c r="DG16" s="76">
        <v>20</v>
      </c>
      <c r="DH16" s="76">
        <v>29</v>
      </c>
      <c r="DI16" s="76">
        <v>25</v>
      </c>
      <c r="DJ16" s="76">
        <v>26</v>
      </c>
      <c r="DK16" s="76">
        <v>29</v>
      </c>
      <c r="DL16" s="76">
        <v>30</v>
      </c>
      <c r="DM16" s="76">
        <v>20</v>
      </c>
      <c r="DN16" s="76">
        <v>12</v>
      </c>
      <c r="DO16" s="76">
        <v>18</v>
      </c>
      <c r="DP16" s="76">
        <v>21</v>
      </c>
      <c r="DQ16" s="76">
        <v>26</v>
      </c>
      <c r="DR16" s="76">
        <v>21</v>
      </c>
      <c r="DS16" s="76">
        <v>22</v>
      </c>
      <c r="DT16" s="76">
        <v>19</v>
      </c>
      <c r="DU16" s="76">
        <v>21</v>
      </c>
      <c r="DV16" s="76">
        <v>17</v>
      </c>
      <c r="DW16" s="76">
        <v>25</v>
      </c>
      <c r="DX16" s="76">
        <v>22</v>
      </c>
      <c r="DY16" s="76">
        <v>19</v>
      </c>
      <c r="DZ16" s="76">
        <v>23</v>
      </c>
      <c r="EA16" s="3"/>
      <c r="EB16" s="3"/>
      <c r="EC16" s="3"/>
      <c r="ED16" s="3"/>
      <c r="EE16" s="3"/>
    </row>
    <row r="17" spans="1:135" x14ac:dyDescent="0.35">
      <c r="A17" s="11" t="s">
        <v>16</v>
      </c>
      <c r="B17" s="1" t="s">
        <v>0</v>
      </c>
      <c r="C17" s="1" t="s">
        <v>7</v>
      </c>
      <c r="D17" s="76">
        <v>23</v>
      </c>
      <c r="E17" s="76">
        <v>25</v>
      </c>
      <c r="F17" s="76">
        <v>21</v>
      </c>
      <c r="G17" s="76">
        <v>18</v>
      </c>
      <c r="H17" s="76">
        <v>16</v>
      </c>
      <c r="I17" s="76">
        <v>12</v>
      </c>
      <c r="J17" s="76">
        <v>24</v>
      </c>
      <c r="K17" s="76">
        <v>21</v>
      </c>
      <c r="L17" s="76">
        <v>15</v>
      </c>
      <c r="M17" s="76">
        <v>22</v>
      </c>
      <c r="N17" s="76">
        <v>22</v>
      </c>
      <c r="O17" s="76">
        <v>16</v>
      </c>
      <c r="P17" s="76">
        <v>23</v>
      </c>
      <c r="Q17" s="76">
        <v>28</v>
      </c>
      <c r="R17" s="76">
        <v>20</v>
      </c>
      <c r="S17" s="76">
        <v>22</v>
      </c>
      <c r="T17" s="76">
        <v>16</v>
      </c>
      <c r="U17" s="76">
        <v>15</v>
      </c>
      <c r="V17" s="76">
        <v>10</v>
      </c>
      <c r="W17" s="76">
        <v>17</v>
      </c>
      <c r="X17" s="76">
        <v>16</v>
      </c>
      <c r="Y17" s="76">
        <v>16</v>
      </c>
      <c r="Z17" s="76">
        <v>10</v>
      </c>
      <c r="AA17" s="76">
        <v>17</v>
      </c>
      <c r="AB17" s="76">
        <v>11</v>
      </c>
      <c r="AC17" s="76">
        <v>12</v>
      </c>
      <c r="AD17" s="76">
        <v>12</v>
      </c>
      <c r="AE17" s="76">
        <v>18</v>
      </c>
      <c r="AF17" s="76">
        <v>12</v>
      </c>
      <c r="AG17" s="76">
        <v>13</v>
      </c>
      <c r="AH17" s="76">
        <v>12</v>
      </c>
      <c r="AI17" s="76">
        <v>10</v>
      </c>
      <c r="AJ17" s="76">
        <v>12</v>
      </c>
      <c r="AK17" s="76">
        <v>11</v>
      </c>
      <c r="AL17" s="76">
        <v>10</v>
      </c>
      <c r="AM17" s="76">
        <v>13</v>
      </c>
      <c r="AN17" s="76">
        <v>7</v>
      </c>
      <c r="AO17" s="76">
        <v>14</v>
      </c>
      <c r="AP17" s="76">
        <v>10</v>
      </c>
      <c r="AQ17" s="76">
        <v>12</v>
      </c>
      <c r="AR17" s="76">
        <v>15</v>
      </c>
      <c r="AS17" s="76">
        <v>9</v>
      </c>
      <c r="AT17" s="76">
        <v>13</v>
      </c>
      <c r="AU17" s="76">
        <v>6</v>
      </c>
      <c r="AV17" s="76">
        <v>8</v>
      </c>
      <c r="AW17" s="76">
        <v>11</v>
      </c>
      <c r="AX17" s="76">
        <v>10</v>
      </c>
      <c r="AY17" s="76">
        <v>10</v>
      </c>
      <c r="AZ17" s="76">
        <v>14</v>
      </c>
      <c r="BA17" s="76">
        <v>9</v>
      </c>
      <c r="BB17" s="76">
        <v>6</v>
      </c>
      <c r="BC17" s="76">
        <v>17</v>
      </c>
      <c r="BD17" s="76">
        <v>14</v>
      </c>
      <c r="BE17" s="76">
        <v>15</v>
      </c>
      <c r="BF17" s="76">
        <v>14</v>
      </c>
      <c r="BG17" s="76">
        <v>4</v>
      </c>
      <c r="BH17" s="76">
        <v>7</v>
      </c>
      <c r="BI17" s="76">
        <v>10</v>
      </c>
      <c r="BJ17" s="76">
        <v>15</v>
      </c>
      <c r="BK17" s="76">
        <v>10</v>
      </c>
      <c r="BL17" s="76">
        <v>12</v>
      </c>
      <c r="BM17" s="76">
        <v>20</v>
      </c>
      <c r="BN17" s="76">
        <v>11</v>
      </c>
      <c r="BO17" s="76">
        <v>13</v>
      </c>
      <c r="BP17" s="76">
        <v>7</v>
      </c>
      <c r="BQ17" s="76">
        <v>11</v>
      </c>
      <c r="BR17" s="76">
        <v>7</v>
      </c>
      <c r="BS17" s="76">
        <v>11</v>
      </c>
      <c r="BT17" s="76">
        <v>9</v>
      </c>
      <c r="BU17" s="76">
        <v>13</v>
      </c>
      <c r="BV17" s="76">
        <v>8</v>
      </c>
      <c r="BW17" s="76">
        <v>5</v>
      </c>
      <c r="BX17" s="76">
        <v>11</v>
      </c>
      <c r="BY17" s="76">
        <v>10</v>
      </c>
      <c r="BZ17" s="76">
        <v>7</v>
      </c>
      <c r="CA17" s="76">
        <v>14</v>
      </c>
      <c r="CB17" s="76">
        <v>10</v>
      </c>
      <c r="CC17" s="76">
        <v>11</v>
      </c>
      <c r="CD17" s="76">
        <v>10</v>
      </c>
      <c r="CE17" s="76">
        <v>6</v>
      </c>
      <c r="CF17" s="76">
        <v>12</v>
      </c>
      <c r="CG17" s="76">
        <v>7</v>
      </c>
      <c r="CH17" s="76">
        <v>4</v>
      </c>
      <c r="CI17" s="76">
        <v>7</v>
      </c>
      <c r="CJ17" s="76">
        <v>6</v>
      </c>
      <c r="CK17" s="76">
        <v>12</v>
      </c>
      <c r="CL17" s="76">
        <v>8</v>
      </c>
      <c r="CM17" s="76">
        <v>11</v>
      </c>
      <c r="CN17" s="76">
        <v>9</v>
      </c>
      <c r="CO17" s="76">
        <v>3</v>
      </c>
      <c r="CP17" s="76">
        <v>6</v>
      </c>
      <c r="CQ17" s="76">
        <v>11</v>
      </c>
      <c r="CR17" s="76">
        <v>12</v>
      </c>
      <c r="CS17" s="76">
        <v>5</v>
      </c>
      <c r="CT17" s="76">
        <v>5</v>
      </c>
      <c r="CU17" s="76">
        <v>7</v>
      </c>
      <c r="CV17" s="76">
        <v>8</v>
      </c>
      <c r="CW17" s="76">
        <v>9</v>
      </c>
      <c r="CX17" s="76">
        <v>8</v>
      </c>
      <c r="CY17" s="76">
        <v>13</v>
      </c>
      <c r="CZ17" s="76">
        <v>8</v>
      </c>
      <c r="DA17" s="76">
        <v>8</v>
      </c>
      <c r="DB17" s="76">
        <v>6</v>
      </c>
      <c r="DC17" s="76">
        <v>7</v>
      </c>
      <c r="DD17" s="76">
        <v>11</v>
      </c>
      <c r="DE17" s="76">
        <v>12</v>
      </c>
      <c r="DF17" s="76">
        <v>16</v>
      </c>
      <c r="DG17" s="76">
        <v>8</v>
      </c>
      <c r="DH17" s="76">
        <v>10</v>
      </c>
      <c r="DI17" s="76">
        <v>13</v>
      </c>
      <c r="DJ17" s="76">
        <v>6</v>
      </c>
      <c r="DK17" s="76">
        <v>10</v>
      </c>
      <c r="DL17" s="76">
        <v>6</v>
      </c>
      <c r="DM17" s="76">
        <v>13</v>
      </c>
      <c r="DN17" s="76">
        <v>12</v>
      </c>
      <c r="DO17" s="76">
        <v>9</v>
      </c>
      <c r="DP17" s="76">
        <v>9</v>
      </c>
      <c r="DQ17" s="76">
        <v>19</v>
      </c>
      <c r="DR17" s="76">
        <v>7</v>
      </c>
      <c r="DS17" s="76">
        <v>8</v>
      </c>
      <c r="DT17" s="76">
        <v>10</v>
      </c>
      <c r="DU17" s="76">
        <v>8</v>
      </c>
      <c r="DV17" s="76">
        <v>6</v>
      </c>
      <c r="DW17" s="76">
        <v>11</v>
      </c>
      <c r="DX17" s="76">
        <v>9</v>
      </c>
      <c r="DY17" s="76">
        <v>11</v>
      </c>
      <c r="DZ17" s="76">
        <v>8</v>
      </c>
      <c r="EA17" s="3"/>
      <c r="EB17" s="3"/>
      <c r="EC17" s="3"/>
      <c r="ED17" s="3"/>
      <c r="EE17" s="3"/>
    </row>
    <row r="18" spans="1:135" x14ac:dyDescent="0.35">
      <c r="A18" s="11" t="s">
        <v>16</v>
      </c>
      <c r="B18" s="1" t="s">
        <v>0</v>
      </c>
      <c r="C18" s="1" t="s">
        <v>8</v>
      </c>
      <c r="D18" s="76">
        <v>45</v>
      </c>
      <c r="E18" s="76">
        <v>34</v>
      </c>
      <c r="F18" s="76">
        <v>31</v>
      </c>
      <c r="G18" s="76">
        <v>30</v>
      </c>
      <c r="H18" s="76">
        <v>30</v>
      </c>
      <c r="I18" s="76">
        <v>30</v>
      </c>
      <c r="J18" s="76">
        <v>30</v>
      </c>
      <c r="K18" s="76">
        <v>18</v>
      </c>
      <c r="L18" s="76">
        <v>21</v>
      </c>
      <c r="M18" s="76">
        <v>25</v>
      </c>
      <c r="N18" s="76">
        <v>18</v>
      </c>
      <c r="O18" s="76">
        <v>16</v>
      </c>
      <c r="P18" s="76">
        <v>31</v>
      </c>
      <c r="Q18" s="76">
        <v>21</v>
      </c>
      <c r="R18" s="76">
        <v>16</v>
      </c>
      <c r="S18" s="76">
        <v>22</v>
      </c>
      <c r="T18" s="76">
        <v>31</v>
      </c>
      <c r="U18" s="76">
        <v>18</v>
      </c>
      <c r="V18" s="76">
        <v>21</v>
      </c>
      <c r="W18" s="76">
        <v>13</v>
      </c>
      <c r="X18" s="76">
        <v>13</v>
      </c>
      <c r="Y18" s="76">
        <v>20</v>
      </c>
      <c r="Z18" s="76">
        <v>12</v>
      </c>
      <c r="AA18" s="76">
        <v>20</v>
      </c>
      <c r="AB18" s="76">
        <v>19</v>
      </c>
      <c r="AC18" s="76">
        <v>25</v>
      </c>
      <c r="AD18" s="76">
        <v>13</v>
      </c>
      <c r="AE18" s="76">
        <v>11</v>
      </c>
      <c r="AF18" s="76">
        <v>14</v>
      </c>
      <c r="AG18" s="76">
        <v>5</v>
      </c>
      <c r="AH18" s="76">
        <v>16</v>
      </c>
      <c r="AI18" s="76">
        <v>12</v>
      </c>
      <c r="AJ18" s="76">
        <v>15</v>
      </c>
      <c r="AK18" s="76">
        <v>13</v>
      </c>
      <c r="AL18" s="76">
        <v>23</v>
      </c>
      <c r="AM18" s="76">
        <v>14</v>
      </c>
      <c r="AN18" s="76">
        <v>13</v>
      </c>
      <c r="AO18" s="76">
        <v>21</v>
      </c>
      <c r="AP18" s="76">
        <v>12</v>
      </c>
      <c r="AQ18" s="76">
        <v>13</v>
      </c>
      <c r="AR18" s="76">
        <v>14</v>
      </c>
      <c r="AS18" s="76">
        <v>16</v>
      </c>
      <c r="AT18" s="76">
        <v>8</v>
      </c>
      <c r="AU18" s="76">
        <v>10</v>
      </c>
      <c r="AV18" s="76">
        <v>9</v>
      </c>
      <c r="AW18" s="76">
        <v>17</v>
      </c>
      <c r="AX18" s="76">
        <v>15</v>
      </c>
      <c r="AY18" s="76">
        <v>14</v>
      </c>
      <c r="AZ18" s="76">
        <v>11</v>
      </c>
      <c r="BA18" s="76">
        <v>19</v>
      </c>
      <c r="BB18" s="76">
        <v>16</v>
      </c>
      <c r="BC18" s="76">
        <v>18</v>
      </c>
      <c r="BD18" s="76">
        <v>9</v>
      </c>
      <c r="BE18" s="76">
        <v>11</v>
      </c>
      <c r="BF18" s="76">
        <v>14</v>
      </c>
      <c r="BG18" s="76">
        <v>18</v>
      </c>
      <c r="BH18" s="76">
        <v>18</v>
      </c>
      <c r="BI18" s="76">
        <v>15</v>
      </c>
      <c r="BJ18" s="76">
        <v>7</v>
      </c>
      <c r="BK18" s="76">
        <v>11</v>
      </c>
      <c r="BL18" s="76">
        <v>10</v>
      </c>
      <c r="BM18" s="76">
        <v>14</v>
      </c>
      <c r="BN18" s="76">
        <v>7</v>
      </c>
      <c r="BO18" s="76">
        <v>10</v>
      </c>
      <c r="BP18" s="76">
        <v>10</v>
      </c>
      <c r="BQ18" s="76">
        <v>16</v>
      </c>
      <c r="BR18" s="76">
        <v>19</v>
      </c>
      <c r="BS18" s="76">
        <v>12</v>
      </c>
      <c r="BT18" s="76">
        <v>11</v>
      </c>
      <c r="BU18" s="76">
        <v>9</v>
      </c>
      <c r="BV18" s="76">
        <v>15</v>
      </c>
      <c r="BW18" s="76">
        <v>12</v>
      </c>
      <c r="BX18" s="76">
        <v>16</v>
      </c>
      <c r="BY18" s="76">
        <v>25</v>
      </c>
      <c r="BZ18" s="76">
        <v>18</v>
      </c>
      <c r="CA18" s="76">
        <v>12</v>
      </c>
      <c r="CB18" s="76">
        <v>13</v>
      </c>
      <c r="CC18" s="76">
        <v>13</v>
      </c>
      <c r="CD18" s="76">
        <v>12</v>
      </c>
      <c r="CE18" s="76">
        <v>14</v>
      </c>
      <c r="CF18" s="76">
        <v>10</v>
      </c>
      <c r="CG18" s="76">
        <v>13</v>
      </c>
      <c r="CH18" s="76">
        <v>14</v>
      </c>
      <c r="CI18" s="76">
        <v>8</v>
      </c>
      <c r="CJ18" s="76">
        <v>8</v>
      </c>
      <c r="CK18" s="76">
        <v>9</v>
      </c>
      <c r="CL18" s="76">
        <v>9</v>
      </c>
      <c r="CM18" s="76">
        <v>10</v>
      </c>
      <c r="CN18" s="76">
        <v>13</v>
      </c>
      <c r="CO18" s="76">
        <v>13</v>
      </c>
      <c r="CP18" s="76">
        <v>11</v>
      </c>
      <c r="CQ18" s="76">
        <v>13</v>
      </c>
      <c r="CR18" s="76">
        <v>17</v>
      </c>
      <c r="CS18" s="76">
        <v>11</v>
      </c>
      <c r="CT18" s="76">
        <v>11</v>
      </c>
      <c r="CU18" s="76">
        <v>10</v>
      </c>
      <c r="CV18" s="76">
        <v>13</v>
      </c>
      <c r="CW18" s="76">
        <v>17</v>
      </c>
      <c r="CX18" s="76">
        <v>14</v>
      </c>
      <c r="CY18" s="76">
        <v>21</v>
      </c>
      <c r="CZ18" s="76">
        <v>14</v>
      </c>
      <c r="DA18" s="76">
        <v>17</v>
      </c>
      <c r="DB18" s="76">
        <v>11</v>
      </c>
      <c r="DC18" s="76">
        <v>9</v>
      </c>
      <c r="DD18" s="76">
        <v>11</v>
      </c>
      <c r="DE18" s="76">
        <v>18</v>
      </c>
      <c r="DF18" s="76">
        <v>11</v>
      </c>
      <c r="DG18" s="76">
        <v>12</v>
      </c>
      <c r="DH18" s="76">
        <v>14</v>
      </c>
      <c r="DI18" s="76">
        <v>13</v>
      </c>
      <c r="DJ18" s="76">
        <v>10</v>
      </c>
      <c r="DK18" s="76">
        <v>15</v>
      </c>
      <c r="DL18" s="76">
        <v>17</v>
      </c>
      <c r="DM18" s="76">
        <v>10</v>
      </c>
      <c r="DN18" s="76">
        <v>23</v>
      </c>
      <c r="DO18" s="76">
        <v>19</v>
      </c>
      <c r="DP18" s="76">
        <v>19</v>
      </c>
      <c r="DQ18" s="76">
        <v>16</v>
      </c>
      <c r="DR18" s="76">
        <v>10</v>
      </c>
      <c r="DS18" s="76">
        <v>7</v>
      </c>
      <c r="DT18" s="76">
        <v>14</v>
      </c>
      <c r="DU18" s="76">
        <v>17</v>
      </c>
      <c r="DV18" s="76">
        <v>12</v>
      </c>
      <c r="DW18" s="76">
        <v>9</v>
      </c>
      <c r="DX18" s="76">
        <v>12</v>
      </c>
      <c r="DY18" s="76">
        <v>11</v>
      </c>
      <c r="DZ18" s="76">
        <v>14</v>
      </c>
      <c r="EA18" s="3"/>
      <c r="EB18" s="3"/>
      <c r="EC18" s="3"/>
      <c r="ED18" s="3"/>
      <c r="EE18" s="3"/>
    </row>
    <row r="19" spans="1:135" x14ac:dyDescent="0.35">
      <c r="A19" s="11" t="s">
        <v>16</v>
      </c>
      <c r="B19" s="1" t="s">
        <v>0</v>
      </c>
      <c r="C19" s="1" t="s">
        <v>9</v>
      </c>
      <c r="D19" s="76">
        <v>10</v>
      </c>
      <c r="E19" s="76">
        <v>10</v>
      </c>
      <c r="F19" s="76">
        <v>10</v>
      </c>
      <c r="G19" s="76">
        <v>10</v>
      </c>
      <c r="H19" s="76">
        <v>10</v>
      </c>
      <c r="I19" s="76">
        <v>10</v>
      </c>
      <c r="J19" s="76">
        <v>10</v>
      </c>
      <c r="K19" s="76">
        <v>10</v>
      </c>
      <c r="L19" s="76">
        <v>24</v>
      </c>
      <c r="M19" s="76">
        <v>24</v>
      </c>
      <c r="N19" s="76">
        <v>24</v>
      </c>
      <c r="O19" s="76">
        <v>23</v>
      </c>
      <c r="P19" s="76">
        <v>23</v>
      </c>
      <c r="Q19" s="76">
        <v>21</v>
      </c>
      <c r="R19" s="76">
        <v>19</v>
      </c>
      <c r="S19" s="76">
        <v>18</v>
      </c>
      <c r="T19" s="76">
        <v>18</v>
      </c>
      <c r="U19" s="76">
        <v>18</v>
      </c>
      <c r="V19" s="76">
        <v>18</v>
      </c>
      <c r="W19" s="76">
        <v>18</v>
      </c>
      <c r="X19" s="76">
        <v>17</v>
      </c>
      <c r="Y19" s="76">
        <v>17</v>
      </c>
      <c r="Z19" s="76">
        <v>17</v>
      </c>
      <c r="AA19" s="76">
        <v>16</v>
      </c>
      <c r="AB19" s="76">
        <v>16</v>
      </c>
      <c r="AC19" s="76">
        <v>16</v>
      </c>
      <c r="AD19" s="76">
        <v>14</v>
      </c>
      <c r="AE19" s="76">
        <v>13</v>
      </c>
      <c r="AF19" s="76">
        <v>13</v>
      </c>
      <c r="AG19" s="76">
        <v>12</v>
      </c>
      <c r="AH19" s="76">
        <v>9</v>
      </c>
      <c r="AI19" s="76">
        <v>9</v>
      </c>
      <c r="AJ19" s="76">
        <v>9</v>
      </c>
      <c r="AK19" s="76">
        <v>6</v>
      </c>
      <c r="AL19" s="76">
        <v>6</v>
      </c>
      <c r="AM19" s="76">
        <v>6</v>
      </c>
      <c r="AN19" s="76">
        <v>6</v>
      </c>
      <c r="AO19" s="76">
        <v>6</v>
      </c>
      <c r="AP19" s="76">
        <v>5</v>
      </c>
      <c r="AQ19" s="76">
        <v>5</v>
      </c>
      <c r="AR19" s="76">
        <v>6</v>
      </c>
      <c r="AS19" s="76">
        <v>5</v>
      </c>
      <c r="AT19" s="76">
        <v>5</v>
      </c>
      <c r="AU19" s="76">
        <v>5</v>
      </c>
      <c r="AV19" s="76">
        <v>5</v>
      </c>
      <c r="AW19" s="76">
        <v>5</v>
      </c>
      <c r="AX19" s="76">
        <v>5</v>
      </c>
      <c r="AY19" s="76">
        <v>5</v>
      </c>
      <c r="AZ19" s="76">
        <v>3</v>
      </c>
      <c r="BA19" s="76">
        <v>3</v>
      </c>
      <c r="BB19" s="76">
        <v>3</v>
      </c>
      <c r="BC19" s="76">
        <v>3</v>
      </c>
      <c r="BD19" s="76">
        <v>3</v>
      </c>
      <c r="BE19" s="76">
        <v>3</v>
      </c>
      <c r="BF19" s="76">
        <v>3</v>
      </c>
      <c r="BG19" s="76">
        <v>3</v>
      </c>
      <c r="BH19" s="76">
        <v>3</v>
      </c>
      <c r="BI19" s="76">
        <v>3</v>
      </c>
      <c r="BJ19" s="76">
        <v>3</v>
      </c>
      <c r="BK19" s="76">
        <v>4</v>
      </c>
      <c r="BL19" s="76">
        <v>4</v>
      </c>
      <c r="BM19" s="76">
        <v>4</v>
      </c>
      <c r="BN19" s="76">
        <v>3</v>
      </c>
      <c r="BO19" s="76">
        <v>3</v>
      </c>
      <c r="BP19" s="76">
        <v>2</v>
      </c>
      <c r="BQ19" s="76" t="s">
        <v>127</v>
      </c>
      <c r="BR19" s="76" t="s">
        <v>127</v>
      </c>
      <c r="BS19" s="76" t="s">
        <v>127</v>
      </c>
      <c r="BT19" s="76">
        <v>4</v>
      </c>
      <c r="BU19" s="76">
        <v>4</v>
      </c>
      <c r="BV19" s="76">
        <v>4</v>
      </c>
      <c r="BW19" s="76">
        <v>4</v>
      </c>
      <c r="BX19" s="76">
        <v>4</v>
      </c>
      <c r="BY19" s="76">
        <v>4</v>
      </c>
      <c r="BZ19" s="76">
        <v>4</v>
      </c>
      <c r="CA19" s="76">
        <v>4</v>
      </c>
      <c r="CB19" s="76">
        <v>4</v>
      </c>
      <c r="CC19" s="76">
        <v>4</v>
      </c>
      <c r="CD19" s="76">
        <v>4</v>
      </c>
      <c r="CE19" s="76">
        <v>4</v>
      </c>
      <c r="CF19" s="76">
        <v>4</v>
      </c>
      <c r="CG19" s="76">
        <v>4</v>
      </c>
      <c r="CH19" s="76">
        <v>4</v>
      </c>
      <c r="CI19" s="76">
        <v>4</v>
      </c>
      <c r="CJ19" s="76">
        <v>4</v>
      </c>
      <c r="CK19" s="76">
        <v>4</v>
      </c>
      <c r="CL19" s="76">
        <v>4</v>
      </c>
      <c r="CM19" s="76">
        <v>4</v>
      </c>
      <c r="CN19" s="76">
        <v>4</v>
      </c>
      <c r="CO19" s="76">
        <v>5</v>
      </c>
      <c r="CP19" s="76">
        <v>4</v>
      </c>
      <c r="CQ19" s="76">
        <v>4</v>
      </c>
      <c r="CR19" s="76">
        <v>4</v>
      </c>
      <c r="CS19" s="76">
        <v>4</v>
      </c>
      <c r="CT19" s="76">
        <v>4</v>
      </c>
      <c r="CU19" s="76">
        <v>4</v>
      </c>
      <c r="CV19" s="76">
        <v>4</v>
      </c>
      <c r="CW19" s="76">
        <v>4</v>
      </c>
      <c r="CX19" s="76">
        <v>4</v>
      </c>
      <c r="CY19" s="76">
        <v>4</v>
      </c>
      <c r="CZ19" s="76">
        <v>4</v>
      </c>
      <c r="DA19" s="76">
        <v>4</v>
      </c>
      <c r="DB19" s="76">
        <v>4</v>
      </c>
      <c r="DC19" s="76">
        <v>4</v>
      </c>
      <c r="DD19" s="76">
        <v>4</v>
      </c>
      <c r="DE19" s="76">
        <v>4</v>
      </c>
      <c r="DF19" s="76">
        <v>4</v>
      </c>
      <c r="DG19" s="76">
        <v>4</v>
      </c>
      <c r="DH19" s="76">
        <v>4</v>
      </c>
      <c r="DI19" s="76">
        <v>7</v>
      </c>
      <c r="DJ19" s="76">
        <v>4</v>
      </c>
      <c r="DK19" s="76">
        <v>3</v>
      </c>
      <c r="DL19" s="76">
        <v>3</v>
      </c>
      <c r="DM19" s="76">
        <v>3</v>
      </c>
      <c r="DN19" s="76">
        <v>3</v>
      </c>
      <c r="DO19" s="76">
        <v>3</v>
      </c>
      <c r="DP19" s="76">
        <v>3</v>
      </c>
      <c r="DQ19" s="76">
        <v>3</v>
      </c>
      <c r="DR19" s="76">
        <v>3</v>
      </c>
      <c r="DS19" s="76">
        <v>3</v>
      </c>
      <c r="DT19" s="76">
        <v>3</v>
      </c>
      <c r="DU19" s="76">
        <v>3</v>
      </c>
      <c r="DV19" s="76">
        <v>3</v>
      </c>
      <c r="DW19" s="76">
        <v>3</v>
      </c>
      <c r="DX19" s="76">
        <v>2</v>
      </c>
      <c r="DY19" s="76">
        <v>3</v>
      </c>
      <c r="DZ19" s="76">
        <v>3</v>
      </c>
      <c r="EA19" s="3"/>
      <c r="EB19" s="3"/>
      <c r="EC19" s="3"/>
      <c r="ED19" s="3"/>
      <c r="EE19" s="3"/>
    </row>
    <row r="20" spans="1:135" x14ac:dyDescent="0.35">
      <c r="A20" s="11" t="s">
        <v>16</v>
      </c>
      <c r="B20" s="1" t="s">
        <v>48</v>
      </c>
      <c r="C20" s="1" t="s">
        <v>1</v>
      </c>
      <c r="D20" s="76">
        <v>1395</v>
      </c>
      <c r="E20" s="76">
        <v>1381</v>
      </c>
      <c r="F20" s="76">
        <v>1369</v>
      </c>
      <c r="G20" s="76">
        <v>1426</v>
      </c>
      <c r="H20" s="76">
        <v>1470</v>
      </c>
      <c r="I20" s="76">
        <v>1435</v>
      </c>
      <c r="J20" s="76">
        <v>1442</v>
      </c>
      <c r="K20" s="76">
        <v>1488</v>
      </c>
      <c r="L20" s="76">
        <v>1496</v>
      </c>
      <c r="M20" s="76">
        <v>1498</v>
      </c>
      <c r="N20" s="76">
        <v>1538</v>
      </c>
      <c r="O20" s="76">
        <v>1604</v>
      </c>
      <c r="P20" s="76">
        <v>1598</v>
      </c>
      <c r="Q20" s="76">
        <v>1576</v>
      </c>
      <c r="R20" s="76">
        <v>1641</v>
      </c>
      <c r="S20" s="76">
        <v>1632</v>
      </c>
      <c r="T20" s="76">
        <v>1607</v>
      </c>
      <c r="U20" s="76">
        <v>1633</v>
      </c>
      <c r="V20" s="76">
        <v>1634</v>
      </c>
      <c r="W20" s="76">
        <v>1688</v>
      </c>
      <c r="X20" s="76">
        <v>1683</v>
      </c>
      <c r="Y20" s="76">
        <v>1668</v>
      </c>
      <c r="Z20" s="76">
        <v>1740</v>
      </c>
      <c r="AA20" s="76">
        <v>1686</v>
      </c>
      <c r="AB20" s="76">
        <v>1726</v>
      </c>
      <c r="AC20" s="76">
        <v>1714</v>
      </c>
      <c r="AD20" s="76">
        <v>1723</v>
      </c>
      <c r="AE20" s="76">
        <v>1744</v>
      </c>
      <c r="AF20" s="76">
        <v>1730</v>
      </c>
      <c r="AG20" s="76">
        <v>1734</v>
      </c>
      <c r="AH20" s="76">
        <v>1754</v>
      </c>
      <c r="AI20" s="76">
        <v>1766</v>
      </c>
      <c r="AJ20" s="76">
        <v>1734</v>
      </c>
      <c r="AK20" s="76">
        <v>1771</v>
      </c>
      <c r="AL20" s="76">
        <v>1763</v>
      </c>
      <c r="AM20" s="76">
        <v>1758</v>
      </c>
      <c r="AN20" s="76">
        <v>1806</v>
      </c>
      <c r="AO20" s="76">
        <v>1733</v>
      </c>
      <c r="AP20" s="76">
        <v>1808</v>
      </c>
      <c r="AQ20" s="76">
        <v>1760</v>
      </c>
      <c r="AR20" s="76">
        <v>1809</v>
      </c>
      <c r="AS20" s="76">
        <v>1749</v>
      </c>
      <c r="AT20" s="76">
        <v>1816</v>
      </c>
      <c r="AU20" s="76">
        <v>1844</v>
      </c>
      <c r="AV20" s="76">
        <v>1849</v>
      </c>
      <c r="AW20" s="76">
        <v>1866</v>
      </c>
      <c r="AX20" s="76">
        <v>1934</v>
      </c>
      <c r="AY20" s="76">
        <v>1893</v>
      </c>
      <c r="AZ20" s="76">
        <v>1935</v>
      </c>
      <c r="BA20" s="76">
        <v>1898</v>
      </c>
      <c r="BB20" s="76">
        <v>1946</v>
      </c>
      <c r="BC20" s="76">
        <v>1952</v>
      </c>
      <c r="BD20" s="76">
        <v>1978</v>
      </c>
      <c r="BE20" s="76">
        <v>1927</v>
      </c>
      <c r="BF20" s="76">
        <v>1949</v>
      </c>
      <c r="BG20" s="76">
        <v>1974</v>
      </c>
      <c r="BH20" s="76">
        <v>2022</v>
      </c>
      <c r="BI20" s="76">
        <v>1986</v>
      </c>
      <c r="BJ20" s="76">
        <v>1988</v>
      </c>
      <c r="BK20" s="76">
        <v>1960</v>
      </c>
      <c r="BL20" s="76">
        <v>2055</v>
      </c>
      <c r="BM20" s="76">
        <v>1961</v>
      </c>
      <c r="BN20" s="76">
        <v>2081</v>
      </c>
      <c r="BO20" s="76">
        <v>2098</v>
      </c>
      <c r="BP20" s="76">
        <v>1997</v>
      </c>
      <c r="BQ20" s="76">
        <v>2024</v>
      </c>
      <c r="BR20" s="76">
        <v>2122</v>
      </c>
      <c r="BS20" s="76">
        <v>2136</v>
      </c>
      <c r="BT20" s="76">
        <v>2127</v>
      </c>
      <c r="BU20" s="76">
        <v>2109</v>
      </c>
      <c r="BV20" s="76">
        <v>2116</v>
      </c>
      <c r="BW20" s="76">
        <v>2123</v>
      </c>
      <c r="BX20" s="76">
        <v>2164</v>
      </c>
      <c r="BY20" s="76">
        <v>2051</v>
      </c>
      <c r="BZ20" s="76">
        <v>2125</v>
      </c>
      <c r="CA20" s="76">
        <v>2131</v>
      </c>
      <c r="CB20" s="76">
        <v>2182</v>
      </c>
      <c r="CC20" s="76">
        <v>2164</v>
      </c>
      <c r="CD20" s="76">
        <v>2165</v>
      </c>
      <c r="CE20" s="76">
        <v>2192</v>
      </c>
      <c r="CF20" s="76">
        <v>2183</v>
      </c>
      <c r="CG20" s="76">
        <v>2168</v>
      </c>
      <c r="CH20" s="76">
        <v>2147</v>
      </c>
      <c r="CI20" s="76">
        <v>2175</v>
      </c>
      <c r="CJ20" s="76">
        <v>2236</v>
      </c>
      <c r="CK20" s="76">
        <v>2168</v>
      </c>
      <c r="CL20" s="76">
        <v>2234</v>
      </c>
      <c r="CM20" s="76">
        <v>2203</v>
      </c>
      <c r="CN20" s="76">
        <v>2225</v>
      </c>
      <c r="CO20" s="76">
        <v>2257</v>
      </c>
      <c r="CP20" s="76">
        <v>2252</v>
      </c>
      <c r="CQ20" s="76">
        <v>2230</v>
      </c>
      <c r="CR20" s="76">
        <v>2277</v>
      </c>
      <c r="CS20" s="76">
        <v>2300</v>
      </c>
      <c r="CT20" s="76">
        <v>2269</v>
      </c>
      <c r="CU20" s="76">
        <v>2259</v>
      </c>
      <c r="CV20" s="76">
        <v>2331</v>
      </c>
      <c r="CW20" s="76">
        <v>2265</v>
      </c>
      <c r="CX20" s="76">
        <v>2276</v>
      </c>
      <c r="CY20" s="76">
        <v>2291</v>
      </c>
      <c r="CZ20" s="76">
        <v>2313</v>
      </c>
      <c r="DA20" s="76">
        <v>2318</v>
      </c>
      <c r="DB20" s="76">
        <v>2315</v>
      </c>
      <c r="DC20" s="76">
        <v>2335</v>
      </c>
      <c r="DD20" s="76">
        <v>2324</v>
      </c>
      <c r="DE20" s="76">
        <v>2327</v>
      </c>
      <c r="DF20" s="76">
        <v>2352</v>
      </c>
      <c r="DG20" s="76">
        <v>2347</v>
      </c>
      <c r="DH20" s="76">
        <v>2351</v>
      </c>
      <c r="DI20" s="76">
        <v>2290</v>
      </c>
      <c r="DJ20" s="76">
        <v>2381</v>
      </c>
      <c r="DK20" s="76">
        <v>2355</v>
      </c>
      <c r="DL20" s="76">
        <v>2440</v>
      </c>
      <c r="DM20" s="76">
        <v>2406</v>
      </c>
      <c r="DN20" s="76">
        <v>2383</v>
      </c>
      <c r="DO20" s="76">
        <v>2423</v>
      </c>
      <c r="DP20" s="76">
        <v>2423</v>
      </c>
      <c r="DQ20" s="76">
        <v>2393</v>
      </c>
      <c r="DR20" s="76">
        <v>2449</v>
      </c>
      <c r="DS20" s="76">
        <v>2410</v>
      </c>
      <c r="DT20" s="76">
        <v>2425</v>
      </c>
      <c r="DU20" s="76">
        <v>2412</v>
      </c>
      <c r="DV20" s="76">
        <v>2432</v>
      </c>
      <c r="DW20" s="76">
        <v>2470</v>
      </c>
      <c r="DX20" s="76">
        <v>2453</v>
      </c>
      <c r="DY20" s="76">
        <v>2466</v>
      </c>
      <c r="DZ20" s="76">
        <v>2456</v>
      </c>
      <c r="EA20" s="3"/>
      <c r="EB20" s="3"/>
      <c r="EC20" s="3"/>
      <c r="ED20" s="3"/>
      <c r="EE20" s="3"/>
    </row>
    <row r="21" spans="1:135" x14ac:dyDescent="0.35">
      <c r="A21" s="11" t="s">
        <v>16</v>
      </c>
      <c r="B21" s="1" t="s">
        <v>48</v>
      </c>
      <c r="C21" s="1" t="s">
        <v>2</v>
      </c>
      <c r="D21" s="76">
        <v>235</v>
      </c>
      <c r="E21" s="76">
        <v>249</v>
      </c>
      <c r="F21" s="76">
        <v>271</v>
      </c>
      <c r="G21" s="76">
        <v>261</v>
      </c>
      <c r="H21" s="76">
        <v>260</v>
      </c>
      <c r="I21" s="76">
        <v>271</v>
      </c>
      <c r="J21" s="76">
        <v>275</v>
      </c>
      <c r="K21" s="76">
        <v>262</v>
      </c>
      <c r="L21" s="76">
        <v>245</v>
      </c>
      <c r="M21" s="76">
        <v>263</v>
      </c>
      <c r="N21" s="76">
        <v>254</v>
      </c>
      <c r="O21" s="76">
        <v>249</v>
      </c>
      <c r="P21" s="76">
        <v>253</v>
      </c>
      <c r="Q21" s="76">
        <v>258</v>
      </c>
      <c r="R21" s="76">
        <v>239</v>
      </c>
      <c r="S21" s="76">
        <v>255</v>
      </c>
      <c r="T21" s="76">
        <v>284</v>
      </c>
      <c r="U21" s="76">
        <v>268</v>
      </c>
      <c r="V21" s="76">
        <v>268</v>
      </c>
      <c r="W21" s="76">
        <v>297</v>
      </c>
      <c r="X21" s="76">
        <v>281</v>
      </c>
      <c r="Y21" s="76">
        <v>292</v>
      </c>
      <c r="Z21" s="76">
        <v>266</v>
      </c>
      <c r="AA21" s="76">
        <v>301</v>
      </c>
      <c r="AB21" s="76">
        <v>294</v>
      </c>
      <c r="AC21" s="76">
        <v>281</v>
      </c>
      <c r="AD21" s="76">
        <v>295</v>
      </c>
      <c r="AE21" s="76">
        <v>265</v>
      </c>
      <c r="AF21" s="76">
        <v>286</v>
      </c>
      <c r="AG21" s="76">
        <v>299</v>
      </c>
      <c r="AH21" s="76">
        <v>281</v>
      </c>
      <c r="AI21" s="76">
        <v>278</v>
      </c>
      <c r="AJ21" s="76">
        <v>291</v>
      </c>
      <c r="AK21" s="76">
        <v>291</v>
      </c>
      <c r="AL21" s="76">
        <v>286</v>
      </c>
      <c r="AM21" s="76">
        <v>306</v>
      </c>
      <c r="AN21" s="76">
        <v>283</v>
      </c>
      <c r="AO21" s="76">
        <v>309</v>
      </c>
      <c r="AP21" s="76">
        <v>296</v>
      </c>
      <c r="AQ21" s="76">
        <v>296</v>
      </c>
      <c r="AR21" s="76">
        <v>284</v>
      </c>
      <c r="AS21" s="76">
        <v>305</v>
      </c>
      <c r="AT21" s="76">
        <v>290</v>
      </c>
      <c r="AU21" s="76">
        <v>329</v>
      </c>
      <c r="AV21" s="76">
        <v>332</v>
      </c>
      <c r="AW21" s="76">
        <v>317</v>
      </c>
      <c r="AX21" s="76">
        <v>322</v>
      </c>
      <c r="AY21" s="76">
        <v>349</v>
      </c>
      <c r="AZ21" s="76">
        <v>329</v>
      </c>
      <c r="BA21" s="76">
        <v>352</v>
      </c>
      <c r="BB21" s="76">
        <v>346</v>
      </c>
      <c r="BC21" s="76">
        <v>324</v>
      </c>
      <c r="BD21" s="76">
        <v>313</v>
      </c>
      <c r="BE21" s="76">
        <v>335</v>
      </c>
      <c r="BF21" s="76">
        <v>323</v>
      </c>
      <c r="BG21" s="76">
        <v>322</v>
      </c>
      <c r="BH21" s="76">
        <v>313</v>
      </c>
      <c r="BI21" s="76">
        <v>334</v>
      </c>
      <c r="BJ21" s="76">
        <v>340</v>
      </c>
      <c r="BK21" s="76">
        <v>343</v>
      </c>
      <c r="BL21" s="76">
        <v>316</v>
      </c>
      <c r="BM21" s="76">
        <v>323</v>
      </c>
      <c r="BN21" s="76">
        <v>314</v>
      </c>
      <c r="BO21" s="76">
        <v>340</v>
      </c>
      <c r="BP21" s="76">
        <v>388</v>
      </c>
      <c r="BQ21" s="76">
        <v>369</v>
      </c>
      <c r="BR21" s="76">
        <v>335</v>
      </c>
      <c r="BS21" s="76">
        <v>329</v>
      </c>
      <c r="BT21" s="76">
        <v>331</v>
      </c>
      <c r="BU21" s="76">
        <v>352</v>
      </c>
      <c r="BV21" s="76">
        <v>340</v>
      </c>
      <c r="BW21" s="76">
        <v>329</v>
      </c>
      <c r="BX21" s="76">
        <v>331</v>
      </c>
      <c r="BY21" s="76">
        <v>359</v>
      </c>
      <c r="BZ21" s="76">
        <v>346</v>
      </c>
      <c r="CA21" s="76">
        <v>336</v>
      </c>
      <c r="CB21" s="76">
        <v>348</v>
      </c>
      <c r="CC21" s="76">
        <v>336</v>
      </c>
      <c r="CD21" s="76">
        <v>355</v>
      </c>
      <c r="CE21" s="76">
        <v>331</v>
      </c>
      <c r="CF21" s="76">
        <v>351</v>
      </c>
      <c r="CG21" s="76">
        <v>333</v>
      </c>
      <c r="CH21" s="76">
        <v>354</v>
      </c>
      <c r="CI21" s="76">
        <v>341</v>
      </c>
      <c r="CJ21" s="76">
        <v>308</v>
      </c>
      <c r="CK21" s="76">
        <v>327</v>
      </c>
      <c r="CL21" s="76">
        <v>330</v>
      </c>
      <c r="CM21" s="76">
        <v>330</v>
      </c>
      <c r="CN21" s="76">
        <v>326</v>
      </c>
      <c r="CO21" s="76">
        <v>322</v>
      </c>
      <c r="CP21" s="76">
        <v>341</v>
      </c>
      <c r="CQ21" s="76">
        <v>346</v>
      </c>
      <c r="CR21" s="76">
        <v>333</v>
      </c>
      <c r="CS21" s="76">
        <v>326</v>
      </c>
      <c r="CT21" s="76">
        <v>331</v>
      </c>
      <c r="CU21" s="76">
        <v>327</v>
      </c>
      <c r="CV21" s="76">
        <v>300</v>
      </c>
      <c r="CW21" s="76">
        <v>314</v>
      </c>
      <c r="CX21" s="76">
        <v>338</v>
      </c>
      <c r="CY21" s="76">
        <v>334</v>
      </c>
      <c r="CZ21" s="76">
        <v>312</v>
      </c>
      <c r="DA21" s="76">
        <v>333</v>
      </c>
      <c r="DB21" s="76">
        <v>340</v>
      </c>
      <c r="DC21" s="76">
        <v>348</v>
      </c>
      <c r="DD21" s="76">
        <v>358</v>
      </c>
      <c r="DE21" s="76">
        <v>355</v>
      </c>
      <c r="DF21" s="76">
        <v>329</v>
      </c>
      <c r="DG21" s="76">
        <v>343</v>
      </c>
      <c r="DH21" s="76">
        <v>354</v>
      </c>
      <c r="DI21" s="76">
        <v>367</v>
      </c>
      <c r="DJ21" s="76">
        <v>332</v>
      </c>
      <c r="DK21" s="76">
        <v>350</v>
      </c>
      <c r="DL21" s="76">
        <v>322</v>
      </c>
      <c r="DM21" s="76">
        <v>343</v>
      </c>
      <c r="DN21" s="76">
        <v>350</v>
      </c>
      <c r="DO21" s="76">
        <v>323</v>
      </c>
      <c r="DP21" s="76">
        <v>327</v>
      </c>
      <c r="DQ21" s="76">
        <v>341</v>
      </c>
      <c r="DR21" s="76">
        <v>318</v>
      </c>
      <c r="DS21" s="76">
        <v>353</v>
      </c>
      <c r="DT21" s="76">
        <v>340</v>
      </c>
      <c r="DU21" s="76">
        <v>346</v>
      </c>
      <c r="DV21" s="76">
        <v>338</v>
      </c>
      <c r="DW21" s="76">
        <v>328</v>
      </c>
      <c r="DX21" s="76">
        <v>346</v>
      </c>
      <c r="DY21" s="76">
        <v>344</v>
      </c>
      <c r="DZ21" s="76">
        <v>355</v>
      </c>
      <c r="EA21" s="3"/>
      <c r="EB21" s="3"/>
      <c r="EC21" s="3"/>
      <c r="ED21" s="3"/>
      <c r="EE21" s="3"/>
    </row>
    <row r="22" spans="1:135" x14ac:dyDescent="0.35">
      <c r="A22" s="11" t="s">
        <v>16</v>
      </c>
      <c r="B22" s="1" t="s">
        <v>48</v>
      </c>
      <c r="C22" s="1" t="s">
        <v>3</v>
      </c>
      <c r="D22" s="76">
        <v>187</v>
      </c>
      <c r="E22" s="76">
        <v>190</v>
      </c>
      <c r="F22" s="76">
        <v>195</v>
      </c>
      <c r="G22" s="76">
        <v>193</v>
      </c>
      <c r="H22" s="76">
        <v>210</v>
      </c>
      <c r="I22" s="76">
        <v>212</v>
      </c>
      <c r="J22" s="76">
        <v>204</v>
      </c>
      <c r="K22" s="76">
        <v>187</v>
      </c>
      <c r="L22" s="76">
        <v>207</v>
      </c>
      <c r="M22" s="76">
        <v>226</v>
      </c>
      <c r="N22" s="76">
        <v>205</v>
      </c>
      <c r="O22" s="76">
        <v>209</v>
      </c>
      <c r="P22" s="76">
        <v>191</v>
      </c>
      <c r="Q22" s="76">
        <v>209</v>
      </c>
      <c r="R22" s="76">
        <v>199</v>
      </c>
      <c r="S22" s="76">
        <v>200</v>
      </c>
      <c r="T22" s="76">
        <v>207</v>
      </c>
      <c r="U22" s="76">
        <v>218</v>
      </c>
      <c r="V22" s="76">
        <v>234</v>
      </c>
      <c r="W22" s="76">
        <v>206</v>
      </c>
      <c r="X22" s="76">
        <v>230</v>
      </c>
      <c r="Y22" s="76">
        <v>228</v>
      </c>
      <c r="Z22" s="76">
        <v>215</v>
      </c>
      <c r="AA22" s="76">
        <v>205</v>
      </c>
      <c r="AB22" s="76">
        <v>187</v>
      </c>
      <c r="AC22" s="76">
        <v>208</v>
      </c>
      <c r="AD22" s="76">
        <v>211</v>
      </c>
      <c r="AE22" s="76">
        <v>217</v>
      </c>
      <c r="AF22" s="76">
        <v>210</v>
      </c>
      <c r="AG22" s="76">
        <v>204</v>
      </c>
      <c r="AH22" s="76">
        <v>193</v>
      </c>
      <c r="AI22" s="76">
        <v>207</v>
      </c>
      <c r="AJ22" s="76">
        <v>204</v>
      </c>
      <c r="AK22" s="76">
        <v>210</v>
      </c>
      <c r="AL22" s="76">
        <v>222</v>
      </c>
      <c r="AM22" s="76">
        <v>227</v>
      </c>
      <c r="AN22" s="76">
        <v>210</v>
      </c>
      <c r="AO22" s="76">
        <v>219</v>
      </c>
      <c r="AP22" s="76">
        <v>202</v>
      </c>
      <c r="AQ22" s="76">
        <v>214</v>
      </c>
      <c r="AR22" s="76">
        <v>190</v>
      </c>
      <c r="AS22" s="76">
        <v>231</v>
      </c>
      <c r="AT22" s="76">
        <v>212</v>
      </c>
      <c r="AU22" s="76">
        <v>236</v>
      </c>
      <c r="AV22" s="76">
        <v>231</v>
      </c>
      <c r="AW22" s="76">
        <v>203</v>
      </c>
      <c r="AX22" s="76">
        <v>217</v>
      </c>
      <c r="AY22" s="76">
        <v>231</v>
      </c>
      <c r="AZ22" s="76">
        <v>235</v>
      </c>
      <c r="BA22" s="76">
        <v>238</v>
      </c>
      <c r="BB22" s="76">
        <v>221</v>
      </c>
      <c r="BC22" s="76">
        <v>227</v>
      </c>
      <c r="BD22" s="76">
        <v>205</v>
      </c>
      <c r="BE22" s="76">
        <v>221</v>
      </c>
      <c r="BF22" s="76">
        <v>247</v>
      </c>
      <c r="BG22" s="76">
        <v>244</v>
      </c>
      <c r="BH22" s="76">
        <v>228</v>
      </c>
      <c r="BI22" s="76">
        <v>247</v>
      </c>
      <c r="BJ22" s="76">
        <v>228</v>
      </c>
      <c r="BK22" s="76">
        <v>250</v>
      </c>
      <c r="BL22" s="76">
        <v>231</v>
      </c>
      <c r="BM22" s="76">
        <v>273</v>
      </c>
      <c r="BN22" s="76">
        <v>229</v>
      </c>
      <c r="BO22" s="76">
        <v>226</v>
      </c>
      <c r="BP22" s="76">
        <v>245</v>
      </c>
      <c r="BQ22" s="76">
        <v>247</v>
      </c>
      <c r="BR22" s="76">
        <v>223</v>
      </c>
      <c r="BS22" s="76">
        <v>224</v>
      </c>
      <c r="BT22" s="76">
        <v>239</v>
      </c>
      <c r="BU22" s="76">
        <v>230</v>
      </c>
      <c r="BV22" s="76">
        <v>247</v>
      </c>
      <c r="BW22" s="76">
        <v>250</v>
      </c>
      <c r="BX22" s="76">
        <v>222</v>
      </c>
      <c r="BY22" s="76">
        <v>264</v>
      </c>
      <c r="BZ22" s="76">
        <v>248</v>
      </c>
      <c r="CA22" s="76">
        <v>263</v>
      </c>
      <c r="CB22" s="76">
        <v>215</v>
      </c>
      <c r="CC22" s="76">
        <v>238</v>
      </c>
      <c r="CD22" s="76">
        <v>219</v>
      </c>
      <c r="CE22" s="76">
        <v>247</v>
      </c>
      <c r="CF22" s="76">
        <v>223</v>
      </c>
      <c r="CG22" s="76">
        <v>241</v>
      </c>
      <c r="CH22" s="76">
        <v>236</v>
      </c>
      <c r="CI22" s="76">
        <v>210</v>
      </c>
      <c r="CJ22" s="76">
        <v>209</v>
      </c>
      <c r="CK22" s="76">
        <v>234</v>
      </c>
      <c r="CL22" s="76">
        <v>226</v>
      </c>
      <c r="CM22" s="76">
        <v>238</v>
      </c>
      <c r="CN22" s="76">
        <v>243</v>
      </c>
      <c r="CO22" s="76">
        <v>236</v>
      </c>
      <c r="CP22" s="76">
        <v>244</v>
      </c>
      <c r="CQ22" s="76">
        <v>238</v>
      </c>
      <c r="CR22" s="76">
        <v>231</v>
      </c>
      <c r="CS22" s="76">
        <v>216</v>
      </c>
      <c r="CT22" s="76">
        <v>241</v>
      </c>
      <c r="CU22" s="76">
        <v>256</v>
      </c>
      <c r="CV22" s="76">
        <v>229</v>
      </c>
      <c r="CW22" s="76">
        <v>252</v>
      </c>
      <c r="CX22" s="76">
        <v>233</v>
      </c>
      <c r="CY22" s="76">
        <v>233</v>
      </c>
      <c r="CZ22" s="76">
        <v>252</v>
      </c>
      <c r="DA22" s="76">
        <v>240</v>
      </c>
      <c r="DB22" s="76">
        <v>241</v>
      </c>
      <c r="DC22" s="76">
        <v>208</v>
      </c>
      <c r="DD22" s="76">
        <v>235</v>
      </c>
      <c r="DE22" s="76">
        <v>213</v>
      </c>
      <c r="DF22" s="76">
        <v>240</v>
      </c>
      <c r="DG22" s="76">
        <v>228</v>
      </c>
      <c r="DH22" s="76">
        <v>207</v>
      </c>
      <c r="DI22" s="76">
        <v>243</v>
      </c>
      <c r="DJ22" s="76">
        <v>234</v>
      </c>
      <c r="DK22" s="76">
        <v>226</v>
      </c>
      <c r="DL22" s="76">
        <v>220</v>
      </c>
      <c r="DM22" s="76">
        <v>221</v>
      </c>
      <c r="DN22" s="76">
        <v>252</v>
      </c>
      <c r="DO22" s="76">
        <v>257</v>
      </c>
      <c r="DP22" s="76">
        <v>246</v>
      </c>
      <c r="DQ22" s="76">
        <v>250</v>
      </c>
      <c r="DR22" s="76">
        <v>261</v>
      </c>
      <c r="DS22" s="76">
        <v>237</v>
      </c>
      <c r="DT22" s="76">
        <v>233</v>
      </c>
      <c r="DU22" s="76">
        <v>227</v>
      </c>
      <c r="DV22" s="76">
        <v>229</v>
      </c>
      <c r="DW22" s="76">
        <v>236</v>
      </c>
      <c r="DX22" s="76">
        <v>235</v>
      </c>
      <c r="DY22" s="76">
        <v>240</v>
      </c>
      <c r="DZ22" s="76">
        <v>246</v>
      </c>
      <c r="EA22" s="3"/>
      <c r="EB22" s="3"/>
      <c r="EC22" s="3"/>
      <c r="ED22" s="3"/>
      <c r="EE22" s="3"/>
    </row>
    <row r="23" spans="1:135" x14ac:dyDescent="0.35">
      <c r="A23" s="11" t="s">
        <v>16</v>
      </c>
      <c r="B23" s="1" t="s">
        <v>48</v>
      </c>
      <c r="C23" s="1" t="s">
        <v>4</v>
      </c>
      <c r="D23" s="76">
        <v>136</v>
      </c>
      <c r="E23" s="76">
        <v>149</v>
      </c>
      <c r="F23" s="76">
        <v>138</v>
      </c>
      <c r="G23" s="76">
        <v>132</v>
      </c>
      <c r="H23" s="76">
        <v>125</v>
      </c>
      <c r="I23" s="76">
        <v>133</v>
      </c>
      <c r="J23" s="76">
        <v>141</v>
      </c>
      <c r="K23" s="76">
        <v>122</v>
      </c>
      <c r="L23" s="76">
        <v>121</v>
      </c>
      <c r="M23" s="76">
        <v>119</v>
      </c>
      <c r="N23" s="76">
        <v>123</v>
      </c>
      <c r="O23" s="76">
        <v>117</v>
      </c>
      <c r="P23" s="76">
        <v>126</v>
      </c>
      <c r="Q23" s="76">
        <v>126</v>
      </c>
      <c r="R23" s="76">
        <v>129</v>
      </c>
      <c r="S23" s="76">
        <v>123</v>
      </c>
      <c r="T23" s="76">
        <v>116</v>
      </c>
      <c r="U23" s="76">
        <v>134</v>
      </c>
      <c r="V23" s="76">
        <v>122</v>
      </c>
      <c r="W23" s="76">
        <v>121</v>
      </c>
      <c r="X23" s="76">
        <v>115</v>
      </c>
      <c r="Y23" s="76">
        <v>116</v>
      </c>
      <c r="Z23" s="76">
        <v>112</v>
      </c>
      <c r="AA23" s="76">
        <v>131</v>
      </c>
      <c r="AB23" s="76">
        <v>119</v>
      </c>
      <c r="AC23" s="76">
        <v>123</v>
      </c>
      <c r="AD23" s="76">
        <v>125</v>
      </c>
      <c r="AE23" s="76">
        <v>117</v>
      </c>
      <c r="AF23" s="76">
        <v>115</v>
      </c>
      <c r="AG23" s="76">
        <v>105</v>
      </c>
      <c r="AH23" s="76">
        <v>108</v>
      </c>
      <c r="AI23" s="76">
        <v>107</v>
      </c>
      <c r="AJ23" s="76">
        <v>117</v>
      </c>
      <c r="AK23" s="76">
        <v>106</v>
      </c>
      <c r="AL23" s="76">
        <v>111</v>
      </c>
      <c r="AM23" s="76">
        <v>118</v>
      </c>
      <c r="AN23" s="76">
        <v>134</v>
      </c>
      <c r="AO23" s="76">
        <v>130</v>
      </c>
      <c r="AP23" s="76">
        <v>116</v>
      </c>
      <c r="AQ23" s="76">
        <v>138</v>
      </c>
      <c r="AR23" s="76">
        <v>135</v>
      </c>
      <c r="AS23" s="76">
        <v>144</v>
      </c>
      <c r="AT23" s="76">
        <v>128</v>
      </c>
      <c r="AU23" s="76">
        <v>121</v>
      </c>
      <c r="AV23" s="76">
        <v>125</v>
      </c>
      <c r="AW23" s="76">
        <v>124</v>
      </c>
      <c r="AX23" s="76">
        <v>114</v>
      </c>
      <c r="AY23" s="76">
        <v>132</v>
      </c>
      <c r="AZ23" s="76">
        <v>135</v>
      </c>
      <c r="BA23" s="76">
        <v>120</v>
      </c>
      <c r="BB23" s="76">
        <v>117</v>
      </c>
      <c r="BC23" s="76">
        <v>130</v>
      </c>
      <c r="BD23" s="76">
        <v>132</v>
      </c>
      <c r="BE23" s="76">
        <v>137</v>
      </c>
      <c r="BF23" s="76">
        <v>110</v>
      </c>
      <c r="BG23" s="76">
        <v>114</v>
      </c>
      <c r="BH23" s="76">
        <v>113</v>
      </c>
      <c r="BI23" s="76">
        <v>118</v>
      </c>
      <c r="BJ23" s="76">
        <v>127</v>
      </c>
      <c r="BK23" s="76">
        <v>123</v>
      </c>
      <c r="BL23" s="76">
        <v>125</v>
      </c>
      <c r="BM23" s="76">
        <v>143</v>
      </c>
      <c r="BN23" s="76">
        <v>121</v>
      </c>
      <c r="BO23" s="76">
        <v>109</v>
      </c>
      <c r="BP23" s="76">
        <v>129</v>
      </c>
      <c r="BQ23" s="76">
        <v>147</v>
      </c>
      <c r="BR23" s="76">
        <v>120</v>
      </c>
      <c r="BS23" s="76">
        <v>107</v>
      </c>
      <c r="BT23" s="76">
        <v>105</v>
      </c>
      <c r="BU23" s="76">
        <v>119</v>
      </c>
      <c r="BV23" s="76">
        <v>136</v>
      </c>
      <c r="BW23" s="76">
        <v>126</v>
      </c>
      <c r="BX23" s="76">
        <v>122</v>
      </c>
      <c r="BY23" s="76">
        <v>148</v>
      </c>
      <c r="BZ23" s="76">
        <v>138</v>
      </c>
      <c r="CA23" s="76">
        <v>135</v>
      </c>
      <c r="CB23" s="76">
        <v>116</v>
      </c>
      <c r="CC23" s="76">
        <v>116</v>
      </c>
      <c r="CD23" s="76">
        <v>132</v>
      </c>
      <c r="CE23" s="76">
        <v>116</v>
      </c>
      <c r="CF23" s="76">
        <v>118</v>
      </c>
      <c r="CG23" s="76">
        <v>138</v>
      </c>
      <c r="CH23" s="76">
        <v>135</v>
      </c>
      <c r="CI23" s="76">
        <v>138</v>
      </c>
      <c r="CJ23" s="76">
        <v>124</v>
      </c>
      <c r="CK23" s="76">
        <v>137</v>
      </c>
      <c r="CL23" s="76">
        <v>129</v>
      </c>
      <c r="CM23" s="76">
        <v>139</v>
      </c>
      <c r="CN23" s="76">
        <v>126</v>
      </c>
      <c r="CO23" s="76">
        <v>126</v>
      </c>
      <c r="CP23" s="76">
        <v>139</v>
      </c>
      <c r="CQ23" s="76">
        <v>146</v>
      </c>
      <c r="CR23" s="76">
        <v>143</v>
      </c>
      <c r="CS23" s="76">
        <v>147</v>
      </c>
      <c r="CT23" s="76">
        <v>125</v>
      </c>
      <c r="CU23" s="76">
        <v>125</v>
      </c>
      <c r="CV23" s="76">
        <v>122</v>
      </c>
      <c r="CW23" s="76">
        <v>149</v>
      </c>
      <c r="CX23" s="76">
        <v>143</v>
      </c>
      <c r="CY23" s="76">
        <v>127</v>
      </c>
      <c r="CZ23" s="76">
        <v>138</v>
      </c>
      <c r="DA23" s="76">
        <v>136</v>
      </c>
      <c r="DB23" s="76">
        <v>124</v>
      </c>
      <c r="DC23" s="76">
        <v>141</v>
      </c>
      <c r="DD23" s="76">
        <v>128</v>
      </c>
      <c r="DE23" s="76">
        <v>148</v>
      </c>
      <c r="DF23" s="76">
        <v>129</v>
      </c>
      <c r="DG23" s="76">
        <v>124</v>
      </c>
      <c r="DH23" s="76">
        <v>126</v>
      </c>
      <c r="DI23" s="76">
        <v>126</v>
      </c>
      <c r="DJ23" s="76">
        <v>119</v>
      </c>
      <c r="DK23" s="76">
        <v>149</v>
      </c>
      <c r="DL23" s="76">
        <v>125</v>
      </c>
      <c r="DM23" s="76">
        <v>133</v>
      </c>
      <c r="DN23" s="76">
        <v>156</v>
      </c>
      <c r="DO23" s="76">
        <v>133</v>
      </c>
      <c r="DP23" s="76">
        <v>150</v>
      </c>
      <c r="DQ23" s="76">
        <v>150</v>
      </c>
      <c r="DR23" s="76">
        <v>131</v>
      </c>
      <c r="DS23" s="76">
        <v>145</v>
      </c>
      <c r="DT23" s="76">
        <v>152</v>
      </c>
      <c r="DU23" s="76">
        <v>151</v>
      </c>
      <c r="DV23" s="76">
        <v>148</v>
      </c>
      <c r="DW23" s="76">
        <v>135</v>
      </c>
      <c r="DX23" s="76">
        <v>136</v>
      </c>
      <c r="DY23" s="76">
        <v>133</v>
      </c>
      <c r="DZ23" s="76">
        <v>136</v>
      </c>
      <c r="EA23" s="3"/>
      <c r="EB23" s="3"/>
      <c r="EC23" s="3"/>
      <c r="ED23" s="3"/>
      <c r="EE23" s="3"/>
    </row>
    <row r="24" spans="1:135" x14ac:dyDescent="0.35">
      <c r="A24" s="11" t="s">
        <v>16</v>
      </c>
      <c r="B24" s="1" t="s">
        <v>48</v>
      </c>
      <c r="C24" s="1" t="s">
        <v>5</v>
      </c>
      <c r="D24" s="76">
        <v>66</v>
      </c>
      <c r="E24" s="76">
        <v>66</v>
      </c>
      <c r="F24" s="76">
        <v>87</v>
      </c>
      <c r="G24" s="76">
        <v>75</v>
      </c>
      <c r="H24" s="76">
        <v>65</v>
      </c>
      <c r="I24" s="76">
        <v>71</v>
      </c>
      <c r="J24" s="76">
        <v>73</v>
      </c>
      <c r="K24" s="76">
        <v>67</v>
      </c>
      <c r="L24" s="76">
        <v>66</v>
      </c>
      <c r="M24" s="76">
        <v>70</v>
      </c>
      <c r="N24" s="76">
        <v>72</v>
      </c>
      <c r="O24" s="76">
        <v>65</v>
      </c>
      <c r="P24" s="76">
        <v>64</v>
      </c>
      <c r="Q24" s="76">
        <v>70</v>
      </c>
      <c r="R24" s="76">
        <v>69</v>
      </c>
      <c r="S24" s="76">
        <v>71</v>
      </c>
      <c r="T24" s="76">
        <v>74</v>
      </c>
      <c r="U24" s="76">
        <v>70</v>
      </c>
      <c r="V24" s="76">
        <v>61</v>
      </c>
      <c r="W24" s="76">
        <v>64</v>
      </c>
      <c r="X24" s="76">
        <v>64</v>
      </c>
      <c r="Y24" s="76">
        <v>65</v>
      </c>
      <c r="Z24" s="76">
        <v>57</v>
      </c>
      <c r="AA24" s="76">
        <v>52</v>
      </c>
      <c r="AB24" s="76">
        <v>56</v>
      </c>
      <c r="AC24" s="76">
        <v>52</v>
      </c>
      <c r="AD24" s="76">
        <v>48</v>
      </c>
      <c r="AE24" s="76">
        <v>63</v>
      </c>
      <c r="AF24" s="76">
        <v>48</v>
      </c>
      <c r="AG24" s="76">
        <v>44</v>
      </c>
      <c r="AH24" s="76">
        <v>52</v>
      </c>
      <c r="AI24" s="76">
        <v>55</v>
      </c>
      <c r="AJ24" s="76">
        <v>52</v>
      </c>
      <c r="AK24" s="76">
        <v>53</v>
      </c>
      <c r="AL24" s="76">
        <v>53</v>
      </c>
      <c r="AM24" s="76">
        <v>53</v>
      </c>
      <c r="AN24" s="76">
        <v>59</v>
      </c>
      <c r="AO24" s="76">
        <v>64</v>
      </c>
      <c r="AP24" s="76">
        <v>61</v>
      </c>
      <c r="AQ24" s="76">
        <v>59</v>
      </c>
      <c r="AR24" s="76">
        <v>54</v>
      </c>
      <c r="AS24" s="76">
        <v>57</v>
      </c>
      <c r="AT24" s="76">
        <v>59</v>
      </c>
      <c r="AU24" s="76">
        <v>62</v>
      </c>
      <c r="AV24" s="76">
        <v>54</v>
      </c>
      <c r="AW24" s="76">
        <v>62</v>
      </c>
      <c r="AX24" s="76">
        <v>57</v>
      </c>
      <c r="AY24" s="76">
        <v>62</v>
      </c>
      <c r="AZ24" s="76">
        <v>59</v>
      </c>
      <c r="BA24" s="76">
        <v>67</v>
      </c>
      <c r="BB24" s="76">
        <v>70</v>
      </c>
      <c r="BC24" s="76">
        <v>65</v>
      </c>
      <c r="BD24" s="76">
        <v>64</v>
      </c>
      <c r="BE24" s="76">
        <v>67</v>
      </c>
      <c r="BF24" s="76">
        <v>77</v>
      </c>
      <c r="BG24" s="76">
        <v>69</v>
      </c>
      <c r="BH24" s="76">
        <v>75</v>
      </c>
      <c r="BI24" s="76">
        <v>74</v>
      </c>
      <c r="BJ24" s="76">
        <v>73</v>
      </c>
      <c r="BK24" s="76">
        <v>80</v>
      </c>
      <c r="BL24" s="76">
        <v>69</v>
      </c>
      <c r="BM24" s="76">
        <v>73</v>
      </c>
      <c r="BN24" s="76">
        <v>72</v>
      </c>
      <c r="BO24" s="76">
        <v>50</v>
      </c>
      <c r="BP24" s="76">
        <v>75</v>
      </c>
      <c r="BQ24" s="76">
        <v>69</v>
      </c>
      <c r="BR24" s="76">
        <v>70</v>
      </c>
      <c r="BS24" s="76">
        <v>75</v>
      </c>
      <c r="BT24" s="76">
        <v>74</v>
      </c>
      <c r="BU24" s="76">
        <v>70</v>
      </c>
      <c r="BV24" s="76">
        <v>64</v>
      </c>
      <c r="BW24" s="76">
        <v>76</v>
      </c>
      <c r="BX24" s="76">
        <v>77</v>
      </c>
      <c r="BY24" s="76">
        <v>72</v>
      </c>
      <c r="BZ24" s="76">
        <v>68</v>
      </c>
      <c r="CA24" s="76">
        <v>57</v>
      </c>
      <c r="CB24" s="76">
        <v>70</v>
      </c>
      <c r="CC24" s="76">
        <v>68</v>
      </c>
      <c r="CD24" s="76">
        <v>62</v>
      </c>
      <c r="CE24" s="76">
        <v>56</v>
      </c>
      <c r="CF24" s="76">
        <v>69</v>
      </c>
      <c r="CG24" s="76">
        <v>70</v>
      </c>
      <c r="CH24" s="76">
        <v>75</v>
      </c>
      <c r="CI24" s="76">
        <v>77</v>
      </c>
      <c r="CJ24" s="76">
        <v>81</v>
      </c>
      <c r="CK24" s="76">
        <v>72</v>
      </c>
      <c r="CL24" s="76">
        <v>62</v>
      </c>
      <c r="CM24" s="76">
        <v>69</v>
      </c>
      <c r="CN24" s="76">
        <v>68</v>
      </c>
      <c r="CO24" s="76">
        <v>67</v>
      </c>
      <c r="CP24" s="76">
        <v>63</v>
      </c>
      <c r="CQ24" s="76">
        <v>75</v>
      </c>
      <c r="CR24" s="76">
        <v>64</v>
      </c>
      <c r="CS24" s="76">
        <v>65</v>
      </c>
      <c r="CT24" s="76">
        <v>79</v>
      </c>
      <c r="CU24" s="76">
        <v>81</v>
      </c>
      <c r="CV24" s="76">
        <v>68</v>
      </c>
      <c r="CW24" s="76">
        <v>73</v>
      </c>
      <c r="CX24" s="76">
        <v>67</v>
      </c>
      <c r="CY24" s="76">
        <v>77</v>
      </c>
      <c r="CZ24" s="76">
        <v>62</v>
      </c>
      <c r="DA24" s="76">
        <v>53</v>
      </c>
      <c r="DB24" s="76">
        <v>54</v>
      </c>
      <c r="DC24" s="76">
        <v>60</v>
      </c>
      <c r="DD24" s="76">
        <v>75</v>
      </c>
      <c r="DE24" s="76">
        <v>73</v>
      </c>
      <c r="DF24" s="76">
        <v>77</v>
      </c>
      <c r="DG24" s="76">
        <v>81</v>
      </c>
      <c r="DH24" s="76">
        <v>69</v>
      </c>
      <c r="DI24" s="76">
        <v>73</v>
      </c>
      <c r="DJ24" s="76">
        <v>59</v>
      </c>
      <c r="DK24" s="76">
        <v>64</v>
      </c>
      <c r="DL24" s="76">
        <v>65</v>
      </c>
      <c r="DM24" s="76">
        <v>70</v>
      </c>
      <c r="DN24" s="76">
        <v>61</v>
      </c>
      <c r="DO24" s="76">
        <v>68</v>
      </c>
      <c r="DP24" s="76">
        <v>56</v>
      </c>
      <c r="DQ24" s="76">
        <v>69</v>
      </c>
      <c r="DR24" s="76">
        <v>63</v>
      </c>
      <c r="DS24" s="76">
        <v>65</v>
      </c>
      <c r="DT24" s="76">
        <v>59</v>
      </c>
      <c r="DU24" s="76">
        <v>64</v>
      </c>
      <c r="DV24" s="76">
        <v>65</v>
      </c>
      <c r="DW24" s="76">
        <v>67</v>
      </c>
      <c r="DX24" s="76">
        <v>69</v>
      </c>
      <c r="DY24" s="76">
        <v>72</v>
      </c>
      <c r="DZ24" s="76">
        <v>60</v>
      </c>
      <c r="EA24" s="3"/>
      <c r="EB24" s="3"/>
      <c r="EC24" s="3"/>
      <c r="ED24" s="3"/>
      <c r="EE24" s="3"/>
    </row>
    <row r="25" spans="1:135" x14ac:dyDescent="0.35">
      <c r="A25" s="11" t="s">
        <v>16</v>
      </c>
      <c r="B25" s="1" t="s">
        <v>48</v>
      </c>
      <c r="C25" s="1" t="s">
        <v>6</v>
      </c>
      <c r="D25" s="76">
        <v>30</v>
      </c>
      <c r="E25" s="76">
        <v>36</v>
      </c>
      <c r="F25" s="76">
        <v>37</v>
      </c>
      <c r="G25" s="76">
        <v>33</v>
      </c>
      <c r="H25" s="76">
        <v>22</v>
      </c>
      <c r="I25" s="76">
        <v>36</v>
      </c>
      <c r="J25" s="76">
        <v>27</v>
      </c>
      <c r="K25" s="76">
        <v>30</v>
      </c>
      <c r="L25" s="76">
        <v>37</v>
      </c>
      <c r="M25" s="76">
        <v>44</v>
      </c>
      <c r="N25" s="76">
        <v>36</v>
      </c>
      <c r="O25" s="76">
        <v>29</v>
      </c>
      <c r="P25" s="76">
        <v>42</v>
      </c>
      <c r="Q25" s="76">
        <v>45</v>
      </c>
      <c r="R25" s="76">
        <v>33</v>
      </c>
      <c r="S25" s="76">
        <v>34</v>
      </c>
      <c r="T25" s="76">
        <v>33</v>
      </c>
      <c r="U25" s="76">
        <v>26</v>
      </c>
      <c r="V25" s="76">
        <v>44</v>
      </c>
      <c r="W25" s="76">
        <v>31</v>
      </c>
      <c r="X25" s="76">
        <v>42</v>
      </c>
      <c r="Y25" s="76">
        <v>39</v>
      </c>
      <c r="Z25" s="76">
        <v>41</v>
      </c>
      <c r="AA25" s="76">
        <v>47</v>
      </c>
      <c r="AB25" s="76">
        <v>38</v>
      </c>
      <c r="AC25" s="76">
        <v>37</v>
      </c>
      <c r="AD25" s="76">
        <v>37</v>
      </c>
      <c r="AE25" s="76">
        <v>35</v>
      </c>
      <c r="AF25" s="76">
        <v>40</v>
      </c>
      <c r="AG25" s="76">
        <v>40</v>
      </c>
      <c r="AH25" s="76">
        <v>37</v>
      </c>
      <c r="AI25" s="76">
        <v>35</v>
      </c>
      <c r="AJ25" s="76">
        <v>38</v>
      </c>
      <c r="AK25" s="76">
        <v>34</v>
      </c>
      <c r="AL25" s="76">
        <v>44</v>
      </c>
      <c r="AM25" s="76">
        <v>38</v>
      </c>
      <c r="AN25" s="76">
        <v>30</v>
      </c>
      <c r="AO25" s="76">
        <v>44</v>
      </c>
      <c r="AP25" s="76">
        <v>31</v>
      </c>
      <c r="AQ25" s="76">
        <v>33</v>
      </c>
      <c r="AR25" s="76">
        <v>32</v>
      </c>
      <c r="AS25" s="76">
        <v>41</v>
      </c>
      <c r="AT25" s="76">
        <v>31</v>
      </c>
      <c r="AU25" s="76">
        <v>32</v>
      </c>
      <c r="AV25" s="76">
        <v>44</v>
      </c>
      <c r="AW25" s="76">
        <v>44</v>
      </c>
      <c r="AX25" s="76">
        <v>30</v>
      </c>
      <c r="AY25" s="76">
        <v>34</v>
      </c>
      <c r="AZ25" s="76">
        <v>37</v>
      </c>
      <c r="BA25" s="76">
        <v>35</v>
      </c>
      <c r="BB25" s="76">
        <v>24</v>
      </c>
      <c r="BC25" s="76">
        <v>30</v>
      </c>
      <c r="BD25" s="76">
        <v>31</v>
      </c>
      <c r="BE25" s="76">
        <v>34</v>
      </c>
      <c r="BF25" s="76">
        <v>38</v>
      </c>
      <c r="BG25" s="76">
        <v>36</v>
      </c>
      <c r="BH25" s="76">
        <v>33</v>
      </c>
      <c r="BI25" s="76">
        <v>44</v>
      </c>
      <c r="BJ25" s="76">
        <v>36</v>
      </c>
      <c r="BK25" s="76">
        <v>42</v>
      </c>
      <c r="BL25" s="76">
        <v>28</v>
      </c>
      <c r="BM25" s="76">
        <v>39</v>
      </c>
      <c r="BN25" s="76">
        <v>30</v>
      </c>
      <c r="BO25" s="76">
        <v>38</v>
      </c>
      <c r="BP25" s="76">
        <v>35</v>
      </c>
      <c r="BQ25" s="76">
        <v>37</v>
      </c>
      <c r="BR25" s="76">
        <v>35</v>
      </c>
      <c r="BS25" s="76">
        <v>43</v>
      </c>
      <c r="BT25" s="76">
        <v>38</v>
      </c>
      <c r="BU25" s="76">
        <v>45</v>
      </c>
      <c r="BV25" s="76">
        <v>42</v>
      </c>
      <c r="BW25" s="76">
        <v>37</v>
      </c>
      <c r="BX25" s="76">
        <v>44</v>
      </c>
      <c r="BY25" s="76">
        <v>40</v>
      </c>
      <c r="BZ25" s="76">
        <v>41</v>
      </c>
      <c r="CA25" s="76">
        <v>41</v>
      </c>
      <c r="CB25" s="76">
        <v>33</v>
      </c>
      <c r="CC25" s="76">
        <v>35</v>
      </c>
      <c r="CD25" s="76">
        <v>45</v>
      </c>
      <c r="CE25" s="76">
        <v>40</v>
      </c>
      <c r="CF25" s="76">
        <v>49</v>
      </c>
      <c r="CG25" s="76">
        <v>47</v>
      </c>
      <c r="CH25" s="76">
        <v>33</v>
      </c>
      <c r="CI25" s="76">
        <v>43</v>
      </c>
      <c r="CJ25" s="76">
        <v>35</v>
      </c>
      <c r="CK25" s="76">
        <v>47</v>
      </c>
      <c r="CL25" s="76">
        <v>28</v>
      </c>
      <c r="CM25" s="76">
        <v>36</v>
      </c>
      <c r="CN25" s="76">
        <v>37</v>
      </c>
      <c r="CO25" s="76">
        <v>32</v>
      </c>
      <c r="CP25" s="76">
        <v>38</v>
      </c>
      <c r="CQ25" s="76">
        <v>39</v>
      </c>
      <c r="CR25" s="76">
        <v>36</v>
      </c>
      <c r="CS25" s="76">
        <v>35</v>
      </c>
      <c r="CT25" s="76">
        <v>45</v>
      </c>
      <c r="CU25" s="76">
        <v>60</v>
      </c>
      <c r="CV25" s="76">
        <v>45</v>
      </c>
      <c r="CW25" s="76">
        <v>38</v>
      </c>
      <c r="CX25" s="76">
        <v>39</v>
      </c>
      <c r="CY25" s="76">
        <v>40</v>
      </c>
      <c r="CZ25" s="76">
        <v>36</v>
      </c>
      <c r="DA25" s="76">
        <v>39</v>
      </c>
      <c r="DB25" s="76">
        <v>41</v>
      </c>
      <c r="DC25" s="76">
        <v>41</v>
      </c>
      <c r="DD25" s="76">
        <v>29</v>
      </c>
      <c r="DE25" s="76">
        <v>38</v>
      </c>
      <c r="DF25" s="76">
        <v>37</v>
      </c>
      <c r="DG25" s="76">
        <v>46</v>
      </c>
      <c r="DH25" s="76">
        <v>40</v>
      </c>
      <c r="DI25" s="76">
        <v>35</v>
      </c>
      <c r="DJ25" s="76">
        <v>37</v>
      </c>
      <c r="DK25" s="76">
        <v>39</v>
      </c>
      <c r="DL25" s="76">
        <v>29</v>
      </c>
      <c r="DM25" s="76">
        <v>43</v>
      </c>
      <c r="DN25" s="76">
        <v>36</v>
      </c>
      <c r="DO25" s="76">
        <v>32</v>
      </c>
      <c r="DP25" s="76">
        <v>40</v>
      </c>
      <c r="DQ25" s="76">
        <v>30</v>
      </c>
      <c r="DR25" s="76">
        <v>45</v>
      </c>
      <c r="DS25" s="76">
        <v>47</v>
      </c>
      <c r="DT25" s="76">
        <v>42</v>
      </c>
      <c r="DU25" s="76">
        <v>50</v>
      </c>
      <c r="DV25" s="76">
        <v>34</v>
      </c>
      <c r="DW25" s="76">
        <v>38</v>
      </c>
      <c r="DX25" s="76">
        <v>38</v>
      </c>
      <c r="DY25" s="76">
        <v>41</v>
      </c>
      <c r="DZ25" s="76">
        <v>43</v>
      </c>
      <c r="EA25" s="3"/>
      <c r="EB25" s="3"/>
      <c r="EC25" s="3"/>
      <c r="ED25" s="3"/>
      <c r="EE25" s="3"/>
    </row>
    <row r="26" spans="1:135" x14ac:dyDescent="0.35">
      <c r="A26" s="11" t="s">
        <v>16</v>
      </c>
      <c r="B26" s="1" t="s">
        <v>48</v>
      </c>
      <c r="C26" s="1" t="s">
        <v>7</v>
      </c>
      <c r="D26" s="76">
        <v>18</v>
      </c>
      <c r="E26" s="76">
        <v>26</v>
      </c>
      <c r="F26" s="76">
        <v>23</v>
      </c>
      <c r="G26" s="76">
        <v>22</v>
      </c>
      <c r="H26" s="76">
        <v>26</v>
      </c>
      <c r="I26" s="76">
        <v>20</v>
      </c>
      <c r="J26" s="76">
        <v>23</v>
      </c>
      <c r="K26" s="76">
        <v>24</v>
      </c>
      <c r="L26" s="76">
        <v>29</v>
      </c>
      <c r="M26" s="76">
        <v>17</v>
      </c>
      <c r="N26" s="76">
        <v>23</v>
      </c>
      <c r="O26" s="76">
        <v>28</v>
      </c>
      <c r="P26" s="76">
        <v>31</v>
      </c>
      <c r="Q26" s="76">
        <v>31</v>
      </c>
      <c r="R26" s="76">
        <v>26</v>
      </c>
      <c r="S26" s="76">
        <v>22</v>
      </c>
      <c r="T26" s="76">
        <v>24</v>
      </c>
      <c r="U26" s="76">
        <v>22</v>
      </c>
      <c r="V26" s="76">
        <v>22</v>
      </c>
      <c r="W26" s="76">
        <v>18</v>
      </c>
      <c r="X26" s="76">
        <v>19</v>
      </c>
      <c r="Y26" s="76">
        <v>20</v>
      </c>
      <c r="Z26" s="76">
        <v>19</v>
      </c>
      <c r="AA26" s="76">
        <v>32</v>
      </c>
      <c r="AB26" s="76">
        <v>30</v>
      </c>
      <c r="AC26" s="76">
        <v>30</v>
      </c>
      <c r="AD26" s="76">
        <v>23</v>
      </c>
      <c r="AE26" s="76">
        <v>22</v>
      </c>
      <c r="AF26" s="76">
        <v>26</v>
      </c>
      <c r="AG26" s="76">
        <v>23</v>
      </c>
      <c r="AH26" s="76">
        <v>27</v>
      </c>
      <c r="AI26" s="76">
        <v>24</v>
      </c>
      <c r="AJ26" s="76">
        <v>26</v>
      </c>
      <c r="AK26" s="76">
        <v>26</v>
      </c>
      <c r="AL26" s="76">
        <v>31</v>
      </c>
      <c r="AM26" s="76">
        <v>28</v>
      </c>
      <c r="AN26" s="76">
        <v>22</v>
      </c>
      <c r="AO26" s="76">
        <v>25</v>
      </c>
      <c r="AP26" s="76">
        <v>20</v>
      </c>
      <c r="AQ26" s="76">
        <v>19</v>
      </c>
      <c r="AR26" s="76">
        <v>23</v>
      </c>
      <c r="AS26" s="76">
        <v>25</v>
      </c>
      <c r="AT26" s="76">
        <v>26</v>
      </c>
      <c r="AU26" s="76">
        <v>24</v>
      </c>
      <c r="AV26" s="76">
        <v>19</v>
      </c>
      <c r="AW26" s="76">
        <v>28</v>
      </c>
      <c r="AX26" s="76">
        <v>23</v>
      </c>
      <c r="AY26" s="76">
        <v>25</v>
      </c>
      <c r="AZ26" s="76">
        <v>29</v>
      </c>
      <c r="BA26" s="76">
        <v>26</v>
      </c>
      <c r="BB26" s="76">
        <v>27</v>
      </c>
      <c r="BC26" s="76">
        <v>16</v>
      </c>
      <c r="BD26" s="76">
        <v>21</v>
      </c>
      <c r="BE26" s="76">
        <v>23</v>
      </c>
      <c r="BF26" s="76">
        <v>28</v>
      </c>
      <c r="BG26" s="76">
        <v>29</v>
      </c>
      <c r="BH26" s="76">
        <v>27</v>
      </c>
      <c r="BI26" s="76">
        <v>21</v>
      </c>
      <c r="BJ26" s="76">
        <v>23</v>
      </c>
      <c r="BK26" s="76">
        <v>23</v>
      </c>
      <c r="BL26" s="76">
        <v>28</v>
      </c>
      <c r="BM26" s="76">
        <v>30</v>
      </c>
      <c r="BN26" s="76">
        <v>24</v>
      </c>
      <c r="BO26" s="76">
        <v>26</v>
      </c>
      <c r="BP26" s="76">
        <v>27</v>
      </c>
      <c r="BQ26" s="76">
        <v>18</v>
      </c>
      <c r="BR26" s="76">
        <v>25</v>
      </c>
      <c r="BS26" s="76">
        <v>16</v>
      </c>
      <c r="BT26" s="76">
        <v>27</v>
      </c>
      <c r="BU26" s="76">
        <v>22</v>
      </c>
      <c r="BV26" s="76">
        <v>22</v>
      </c>
      <c r="BW26" s="76">
        <v>20</v>
      </c>
      <c r="BX26" s="76">
        <v>16</v>
      </c>
      <c r="BY26" s="76">
        <v>24</v>
      </c>
      <c r="BZ26" s="76">
        <v>20</v>
      </c>
      <c r="CA26" s="76">
        <v>28</v>
      </c>
      <c r="CB26" s="76">
        <v>23</v>
      </c>
      <c r="CC26" s="76">
        <v>23</v>
      </c>
      <c r="CD26" s="76">
        <v>20</v>
      </c>
      <c r="CE26" s="76">
        <v>23</v>
      </c>
      <c r="CF26" s="76">
        <v>19</v>
      </c>
      <c r="CG26" s="76">
        <v>16</v>
      </c>
      <c r="CH26" s="76">
        <v>33</v>
      </c>
      <c r="CI26" s="76">
        <v>24</v>
      </c>
      <c r="CJ26" s="76">
        <v>28</v>
      </c>
      <c r="CK26" s="76">
        <v>23</v>
      </c>
      <c r="CL26" s="76">
        <v>19</v>
      </c>
      <c r="CM26" s="76">
        <v>23</v>
      </c>
      <c r="CN26" s="76">
        <v>22</v>
      </c>
      <c r="CO26" s="76">
        <v>30</v>
      </c>
      <c r="CP26" s="76">
        <v>17</v>
      </c>
      <c r="CQ26" s="76">
        <v>28</v>
      </c>
      <c r="CR26" s="76">
        <v>19</v>
      </c>
      <c r="CS26" s="76">
        <v>14</v>
      </c>
      <c r="CT26" s="76">
        <v>16</v>
      </c>
      <c r="CU26" s="76">
        <v>29</v>
      </c>
      <c r="CV26" s="76">
        <v>21</v>
      </c>
      <c r="CW26" s="76">
        <v>19</v>
      </c>
      <c r="CX26" s="76">
        <v>22</v>
      </c>
      <c r="CY26" s="76">
        <v>24</v>
      </c>
      <c r="CZ26" s="76">
        <v>26</v>
      </c>
      <c r="DA26" s="76">
        <v>20</v>
      </c>
      <c r="DB26" s="76">
        <v>21</v>
      </c>
      <c r="DC26" s="76">
        <v>18</v>
      </c>
      <c r="DD26" s="76">
        <v>19</v>
      </c>
      <c r="DE26" s="76">
        <v>26</v>
      </c>
      <c r="DF26" s="76">
        <v>22</v>
      </c>
      <c r="DG26" s="76">
        <v>20</v>
      </c>
      <c r="DH26" s="76">
        <v>25</v>
      </c>
      <c r="DI26" s="76">
        <v>29</v>
      </c>
      <c r="DJ26" s="76">
        <v>24</v>
      </c>
      <c r="DK26" s="76">
        <v>25</v>
      </c>
      <c r="DL26" s="76">
        <v>17</v>
      </c>
      <c r="DM26" s="76">
        <v>22</v>
      </c>
      <c r="DN26" s="76">
        <v>22</v>
      </c>
      <c r="DO26" s="76">
        <v>29</v>
      </c>
      <c r="DP26" s="76">
        <v>25</v>
      </c>
      <c r="DQ26" s="76">
        <v>33</v>
      </c>
      <c r="DR26" s="76">
        <v>16</v>
      </c>
      <c r="DS26" s="76">
        <v>22</v>
      </c>
      <c r="DT26" s="76">
        <v>31</v>
      </c>
      <c r="DU26" s="76">
        <v>21</v>
      </c>
      <c r="DV26" s="76">
        <v>22</v>
      </c>
      <c r="DW26" s="76">
        <v>20</v>
      </c>
      <c r="DX26" s="76">
        <v>16</v>
      </c>
      <c r="DY26" s="76">
        <v>17</v>
      </c>
      <c r="DZ26" s="76">
        <v>20</v>
      </c>
      <c r="EA26" s="3"/>
      <c r="EB26" s="3"/>
      <c r="EC26" s="3"/>
      <c r="ED26" s="3"/>
      <c r="EE26" s="3"/>
    </row>
    <row r="27" spans="1:135" x14ac:dyDescent="0.35">
      <c r="A27" s="11" t="s">
        <v>16</v>
      </c>
      <c r="B27" s="1" t="s">
        <v>48</v>
      </c>
      <c r="C27" s="1" t="s">
        <v>8</v>
      </c>
      <c r="D27" s="76">
        <v>157</v>
      </c>
      <c r="E27" s="76">
        <v>146</v>
      </c>
      <c r="F27" s="76">
        <v>149</v>
      </c>
      <c r="G27" s="76">
        <v>140</v>
      </c>
      <c r="H27" s="76">
        <v>142</v>
      </c>
      <c r="I27" s="76">
        <v>142</v>
      </c>
      <c r="J27" s="76">
        <v>143</v>
      </c>
      <c r="K27" s="76">
        <v>136</v>
      </c>
      <c r="L27" s="76">
        <v>125</v>
      </c>
      <c r="M27" s="76">
        <v>152</v>
      </c>
      <c r="N27" s="76">
        <v>161</v>
      </c>
      <c r="O27" s="76">
        <v>144</v>
      </c>
      <c r="P27" s="76">
        <v>155</v>
      </c>
      <c r="Q27" s="76">
        <v>150</v>
      </c>
      <c r="R27" s="76">
        <v>141</v>
      </c>
      <c r="S27" s="76">
        <v>134</v>
      </c>
      <c r="T27" s="76">
        <v>130</v>
      </c>
      <c r="U27" s="76">
        <v>141</v>
      </c>
      <c r="V27" s="76">
        <v>139</v>
      </c>
      <c r="W27" s="76">
        <v>137</v>
      </c>
      <c r="X27" s="76">
        <v>132</v>
      </c>
      <c r="Y27" s="76">
        <v>143</v>
      </c>
      <c r="Z27" s="76">
        <v>142</v>
      </c>
      <c r="AA27" s="76">
        <v>139</v>
      </c>
      <c r="AB27" s="76">
        <v>133</v>
      </c>
      <c r="AC27" s="76">
        <v>148</v>
      </c>
      <c r="AD27" s="76">
        <v>145</v>
      </c>
      <c r="AE27" s="76">
        <v>138</v>
      </c>
      <c r="AF27" s="76">
        <v>140</v>
      </c>
      <c r="AG27" s="76">
        <v>144</v>
      </c>
      <c r="AH27" s="76">
        <v>143</v>
      </c>
      <c r="AI27" s="76">
        <v>137</v>
      </c>
      <c r="AJ27" s="76">
        <v>137</v>
      </c>
      <c r="AK27" s="76">
        <v>136</v>
      </c>
      <c r="AL27" s="76">
        <v>129</v>
      </c>
      <c r="AM27" s="76">
        <v>142</v>
      </c>
      <c r="AN27" s="76">
        <v>132</v>
      </c>
      <c r="AO27" s="76">
        <v>145</v>
      </c>
      <c r="AP27" s="76">
        <v>131</v>
      </c>
      <c r="AQ27" s="76">
        <v>140</v>
      </c>
      <c r="AR27" s="76">
        <v>143</v>
      </c>
      <c r="AS27" s="76">
        <v>134</v>
      </c>
      <c r="AT27" s="76">
        <v>137</v>
      </c>
      <c r="AU27" s="76">
        <v>135</v>
      </c>
      <c r="AV27" s="76">
        <v>139</v>
      </c>
      <c r="AW27" s="76">
        <v>139</v>
      </c>
      <c r="AX27" s="76">
        <v>146</v>
      </c>
      <c r="AY27" s="76">
        <v>142</v>
      </c>
      <c r="AZ27" s="76">
        <v>134</v>
      </c>
      <c r="BA27" s="76">
        <v>153</v>
      </c>
      <c r="BB27" s="76">
        <v>137</v>
      </c>
      <c r="BC27" s="76">
        <v>152</v>
      </c>
      <c r="BD27" s="76">
        <v>140</v>
      </c>
      <c r="BE27" s="76">
        <v>142</v>
      </c>
      <c r="BF27" s="76">
        <v>138</v>
      </c>
      <c r="BG27" s="76">
        <v>124</v>
      </c>
      <c r="BH27" s="76">
        <v>130</v>
      </c>
      <c r="BI27" s="76">
        <v>132</v>
      </c>
      <c r="BJ27" s="76">
        <v>149</v>
      </c>
      <c r="BK27" s="76">
        <v>148</v>
      </c>
      <c r="BL27" s="76">
        <v>146</v>
      </c>
      <c r="BM27" s="76">
        <v>157</v>
      </c>
      <c r="BN27" s="76">
        <v>138</v>
      </c>
      <c r="BO27" s="76">
        <v>135</v>
      </c>
      <c r="BP27" s="76">
        <v>136</v>
      </c>
      <c r="BQ27" s="76">
        <v>139</v>
      </c>
      <c r="BR27" s="76">
        <v>130</v>
      </c>
      <c r="BS27" s="76">
        <v>129</v>
      </c>
      <c r="BT27" s="76">
        <v>121</v>
      </c>
      <c r="BU27" s="76">
        <v>130</v>
      </c>
      <c r="BV27" s="76">
        <v>126</v>
      </c>
      <c r="BW27" s="76">
        <v>132</v>
      </c>
      <c r="BX27" s="76">
        <v>128</v>
      </c>
      <c r="BY27" s="76">
        <v>144</v>
      </c>
      <c r="BZ27" s="76">
        <v>127</v>
      </c>
      <c r="CA27" s="76">
        <v>125</v>
      </c>
      <c r="CB27" s="76">
        <v>123</v>
      </c>
      <c r="CC27" s="76">
        <v>132</v>
      </c>
      <c r="CD27" s="76">
        <v>124</v>
      </c>
      <c r="CE27" s="76">
        <v>126</v>
      </c>
      <c r="CF27" s="76">
        <v>114</v>
      </c>
      <c r="CG27" s="76">
        <v>119</v>
      </c>
      <c r="CH27" s="76">
        <v>121</v>
      </c>
      <c r="CI27" s="76">
        <v>127</v>
      </c>
      <c r="CJ27" s="76">
        <v>111</v>
      </c>
      <c r="CK27" s="76">
        <v>125</v>
      </c>
      <c r="CL27" s="76">
        <v>119</v>
      </c>
      <c r="CM27" s="76">
        <v>127</v>
      </c>
      <c r="CN27" s="76">
        <v>117</v>
      </c>
      <c r="CO27" s="76">
        <v>110</v>
      </c>
      <c r="CP27" s="76">
        <v>109</v>
      </c>
      <c r="CQ27" s="76">
        <v>108</v>
      </c>
      <c r="CR27" s="76">
        <v>108</v>
      </c>
      <c r="CS27" s="76">
        <v>105</v>
      </c>
      <c r="CT27" s="76">
        <v>104</v>
      </c>
      <c r="CU27" s="76">
        <v>90</v>
      </c>
      <c r="CV27" s="76">
        <v>114</v>
      </c>
      <c r="CW27" s="76">
        <v>131</v>
      </c>
      <c r="CX27" s="76">
        <v>122</v>
      </c>
      <c r="CY27" s="76">
        <v>127</v>
      </c>
      <c r="CZ27" s="76">
        <v>113</v>
      </c>
      <c r="DA27" s="76">
        <v>111</v>
      </c>
      <c r="DB27" s="76">
        <v>111</v>
      </c>
      <c r="DC27" s="76">
        <v>109</v>
      </c>
      <c r="DD27" s="76">
        <v>116</v>
      </c>
      <c r="DE27" s="76">
        <v>107</v>
      </c>
      <c r="DF27" s="76">
        <v>108</v>
      </c>
      <c r="DG27" s="76">
        <v>104</v>
      </c>
      <c r="DH27" s="76">
        <v>113</v>
      </c>
      <c r="DI27" s="76">
        <v>115</v>
      </c>
      <c r="DJ27" s="76">
        <v>112</v>
      </c>
      <c r="DK27" s="76">
        <v>117</v>
      </c>
      <c r="DL27" s="76">
        <v>118</v>
      </c>
      <c r="DM27" s="76">
        <v>112</v>
      </c>
      <c r="DN27" s="76">
        <v>115</v>
      </c>
      <c r="DO27" s="76">
        <v>109</v>
      </c>
      <c r="DP27" s="76">
        <v>115</v>
      </c>
      <c r="DQ27" s="76">
        <v>116</v>
      </c>
      <c r="DR27" s="76">
        <v>118</v>
      </c>
      <c r="DS27" s="76">
        <v>118</v>
      </c>
      <c r="DT27" s="76">
        <v>115</v>
      </c>
      <c r="DU27" s="76">
        <v>127</v>
      </c>
      <c r="DV27" s="76">
        <v>137</v>
      </c>
      <c r="DW27" s="76">
        <v>122</v>
      </c>
      <c r="DX27" s="76">
        <v>122</v>
      </c>
      <c r="DY27" s="76">
        <v>119</v>
      </c>
      <c r="DZ27" s="76">
        <v>118</v>
      </c>
      <c r="EA27" s="3"/>
      <c r="EB27" s="3"/>
      <c r="EC27" s="3"/>
      <c r="ED27" s="3"/>
      <c r="EE27" s="3"/>
    </row>
    <row r="28" spans="1:135" x14ac:dyDescent="0.35">
      <c r="A28" s="11" t="s">
        <v>16</v>
      </c>
      <c r="B28" s="1" t="s">
        <v>48</v>
      </c>
      <c r="C28" s="1" t="s">
        <v>9</v>
      </c>
      <c r="D28" s="76">
        <v>2</v>
      </c>
      <c r="E28" s="76">
        <v>2</v>
      </c>
      <c r="F28" s="76">
        <v>2</v>
      </c>
      <c r="G28" s="76">
        <v>2</v>
      </c>
      <c r="H28" s="76">
        <v>3</v>
      </c>
      <c r="I28" s="76">
        <v>3</v>
      </c>
      <c r="J28" s="76">
        <v>3</v>
      </c>
      <c r="K28" s="76">
        <v>3</v>
      </c>
      <c r="L28" s="76">
        <v>4</v>
      </c>
      <c r="M28" s="76">
        <v>4</v>
      </c>
      <c r="N28" s="76">
        <v>4</v>
      </c>
      <c r="O28" s="76">
        <v>4</v>
      </c>
      <c r="P28" s="76">
        <v>4</v>
      </c>
      <c r="Q28" s="76">
        <v>4</v>
      </c>
      <c r="R28" s="76">
        <v>4</v>
      </c>
      <c r="S28" s="76">
        <v>4</v>
      </c>
      <c r="T28" s="76">
        <v>4</v>
      </c>
      <c r="U28" s="76">
        <v>4</v>
      </c>
      <c r="V28" s="76">
        <v>4</v>
      </c>
      <c r="W28" s="76">
        <v>4</v>
      </c>
      <c r="X28" s="76">
        <v>4</v>
      </c>
      <c r="Y28" s="76">
        <v>4</v>
      </c>
      <c r="Z28" s="76">
        <v>4</v>
      </c>
      <c r="AA28" s="76">
        <v>4</v>
      </c>
      <c r="AB28" s="76">
        <v>4</v>
      </c>
      <c r="AC28" s="76">
        <v>4</v>
      </c>
      <c r="AD28" s="76">
        <v>4</v>
      </c>
      <c r="AE28" s="76">
        <v>4</v>
      </c>
      <c r="AF28" s="76">
        <v>4</v>
      </c>
      <c r="AG28" s="76">
        <v>4</v>
      </c>
      <c r="AH28" s="76">
        <v>4</v>
      </c>
      <c r="AI28" s="76">
        <v>4</v>
      </c>
      <c r="AJ28" s="76">
        <v>4</v>
      </c>
      <c r="AK28" s="76">
        <v>4</v>
      </c>
      <c r="AL28" s="76">
        <v>4</v>
      </c>
      <c r="AM28" s="76">
        <v>4</v>
      </c>
      <c r="AN28" s="76">
        <v>4</v>
      </c>
      <c r="AO28" s="76">
        <v>4</v>
      </c>
      <c r="AP28" s="76">
        <v>4</v>
      </c>
      <c r="AQ28" s="76">
        <v>4</v>
      </c>
      <c r="AR28" s="76">
        <v>4</v>
      </c>
      <c r="AS28" s="76">
        <v>4</v>
      </c>
      <c r="AT28" s="76">
        <v>4</v>
      </c>
      <c r="AU28" s="76">
        <v>4</v>
      </c>
      <c r="AV28" s="76">
        <v>4</v>
      </c>
      <c r="AW28" s="76">
        <v>4</v>
      </c>
      <c r="AX28" s="76">
        <v>4</v>
      </c>
      <c r="AY28" s="76">
        <v>4</v>
      </c>
      <c r="AZ28" s="76">
        <v>4</v>
      </c>
      <c r="BA28" s="76">
        <v>4</v>
      </c>
      <c r="BB28" s="76">
        <v>4</v>
      </c>
      <c r="BC28" s="76">
        <v>4</v>
      </c>
      <c r="BD28" s="76">
        <v>3</v>
      </c>
      <c r="BE28" s="76">
        <v>3</v>
      </c>
      <c r="BF28" s="76">
        <v>3</v>
      </c>
      <c r="BG28" s="76">
        <v>3</v>
      </c>
      <c r="BH28" s="76">
        <v>3</v>
      </c>
      <c r="BI28" s="76">
        <v>3</v>
      </c>
      <c r="BJ28" s="76">
        <v>1</v>
      </c>
      <c r="BK28" s="76">
        <v>1</v>
      </c>
      <c r="BL28" s="76">
        <v>1</v>
      </c>
      <c r="BM28" s="76">
        <v>1</v>
      </c>
      <c r="BN28" s="76">
        <v>1</v>
      </c>
      <c r="BO28" s="76">
        <v>1</v>
      </c>
      <c r="BP28" s="76">
        <v>1</v>
      </c>
      <c r="BQ28" s="76" t="s">
        <v>127</v>
      </c>
      <c r="BR28" s="76" t="s">
        <v>127</v>
      </c>
      <c r="BS28" s="76" t="s">
        <v>127</v>
      </c>
      <c r="BT28" s="76">
        <v>1</v>
      </c>
      <c r="BU28" s="76">
        <v>1</v>
      </c>
      <c r="BV28" s="76">
        <v>1</v>
      </c>
      <c r="BW28" s="76">
        <v>1</v>
      </c>
      <c r="BX28" s="76">
        <v>1</v>
      </c>
      <c r="BY28" s="76">
        <v>1</v>
      </c>
      <c r="BZ28" s="76">
        <v>1</v>
      </c>
      <c r="CA28" s="76">
        <v>1</v>
      </c>
      <c r="CB28" s="76">
        <v>1</v>
      </c>
      <c r="CC28" s="76">
        <v>1</v>
      </c>
      <c r="CD28" s="76">
        <v>1</v>
      </c>
      <c r="CE28" s="76">
        <v>1</v>
      </c>
      <c r="CF28" s="76">
        <v>1</v>
      </c>
      <c r="CG28" s="76">
        <v>1</v>
      </c>
      <c r="CH28" s="76">
        <v>1</v>
      </c>
      <c r="CI28" s="76">
        <v>1</v>
      </c>
      <c r="CJ28" s="76">
        <v>1</v>
      </c>
      <c r="CK28" s="76">
        <v>1</v>
      </c>
      <c r="CL28" s="76">
        <v>1</v>
      </c>
      <c r="CM28" s="76">
        <v>1</v>
      </c>
      <c r="CN28" s="76">
        <v>1</v>
      </c>
      <c r="CO28" s="76" t="s">
        <v>127</v>
      </c>
      <c r="CP28" s="76" t="s">
        <v>127</v>
      </c>
      <c r="CQ28" s="76" t="s">
        <v>127</v>
      </c>
      <c r="CR28" s="76" t="s">
        <v>127</v>
      </c>
      <c r="CS28" s="76" t="s">
        <v>127</v>
      </c>
      <c r="CT28" s="76" t="s">
        <v>127</v>
      </c>
      <c r="CU28" s="76" t="s">
        <v>127</v>
      </c>
      <c r="CV28" s="76" t="s">
        <v>127</v>
      </c>
      <c r="CW28" s="76" t="s">
        <v>127</v>
      </c>
      <c r="CX28" s="76" t="s">
        <v>127</v>
      </c>
      <c r="CY28" s="76" t="s">
        <v>127</v>
      </c>
      <c r="CZ28" s="76" t="s">
        <v>127</v>
      </c>
      <c r="DA28" s="76" t="s">
        <v>127</v>
      </c>
      <c r="DB28" s="76" t="s">
        <v>127</v>
      </c>
      <c r="DC28" s="76" t="s">
        <v>127</v>
      </c>
      <c r="DD28" s="76" t="s">
        <v>127</v>
      </c>
      <c r="DE28" s="76" t="s">
        <v>127</v>
      </c>
      <c r="DF28" s="76" t="s">
        <v>127</v>
      </c>
      <c r="DG28" s="76" t="s">
        <v>127</v>
      </c>
      <c r="DH28" s="76" t="s">
        <v>127</v>
      </c>
      <c r="DI28" s="76" t="s">
        <v>127</v>
      </c>
      <c r="DJ28" s="76" t="s">
        <v>127</v>
      </c>
      <c r="DK28" s="76" t="s">
        <v>127</v>
      </c>
      <c r="DL28" s="76" t="s">
        <v>127</v>
      </c>
      <c r="DM28" s="76" t="s">
        <v>127</v>
      </c>
      <c r="DN28" s="76" t="s">
        <v>127</v>
      </c>
      <c r="DO28" s="76" t="s">
        <v>127</v>
      </c>
      <c r="DP28" s="76" t="s">
        <v>127</v>
      </c>
      <c r="DQ28" s="76" t="s">
        <v>127</v>
      </c>
      <c r="DR28" s="76" t="s">
        <v>127</v>
      </c>
      <c r="DS28" s="76" t="s">
        <v>127</v>
      </c>
      <c r="DT28" s="76" t="s">
        <v>127</v>
      </c>
      <c r="DU28" s="76" t="s">
        <v>127</v>
      </c>
      <c r="DV28" s="76" t="s">
        <v>127</v>
      </c>
      <c r="DW28" s="76" t="s">
        <v>127</v>
      </c>
      <c r="DX28" s="76" t="s">
        <v>127</v>
      </c>
      <c r="DY28" s="76" t="s">
        <v>127</v>
      </c>
      <c r="DZ28" s="76" t="s">
        <v>127</v>
      </c>
      <c r="EA28" s="3"/>
      <c r="EB28" s="3"/>
      <c r="EC28" s="3"/>
      <c r="ED28" s="3"/>
      <c r="EE28" s="3"/>
    </row>
    <row r="29" spans="1:135" x14ac:dyDescent="0.35">
      <c r="A29" s="11" t="s">
        <v>16</v>
      </c>
      <c r="B29" s="1" t="s">
        <v>10</v>
      </c>
      <c r="C29" s="1" t="s">
        <v>1</v>
      </c>
      <c r="D29" s="76">
        <v>47</v>
      </c>
      <c r="E29" s="76">
        <v>52</v>
      </c>
      <c r="F29" s="76">
        <v>45</v>
      </c>
      <c r="G29" s="76">
        <v>34</v>
      </c>
      <c r="H29" s="76">
        <v>36</v>
      </c>
      <c r="I29" s="76">
        <v>39</v>
      </c>
      <c r="J29" s="76">
        <v>39</v>
      </c>
      <c r="K29" s="76">
        <v>42</v>
      </c>
      <c r="L29" s="76">
        <v>40</v>
      </c>
      <c r="M29" s="76">
        <v>39</v>
      </c>
      <c r="N29" s="76">
        <v>43</v>
      </c>
      <c r="O29" s="76">
        <v>50</v>
      </c>
      <c r="P29" s="76">
        <v>55</v>
      </c>
      <c r="Q29" s="76">
        <v>63</v>
      </c>
      <c r="R29" s="76">
        <v>49</v>
      </c>
      <c r="S29" s="76">
        <v>48</v>
      </c>
      <c r="T29" s="76">
        <v>51</v>
      </c>
      <c r="U29" s="76">
        <v>46</v>
      </c>
      <c r="V29" s="76">
        <v>48</v>
      </c>
      <c r="W29" s="76">
        <v>59</v>
      </c>
      <c r="X29" s="76">
        <v>49</v>
      </c>
      <c r="Y29" s="76">
        <v>51</v>
      </c>
      <c r="Z29" s="76">
        <v>52</v>
      </c>
      <c r="AA29" s="76">
        <v>49</v>
      </c>
      <c r="AB29" s="76">
        <v>63</v>
      </c>
      <c r="AC29" s="76">
        <v>59</v>
      </c>
      <c r="AD29" s="76">
        <v>50</v>
      </c>
      <c r="AE29" s="76">
        <v>57</v>
      </c>
      <c r="AF29" s="76">
        <v>57</v>
      </c>
      <c r="AG29" s="76">
        <v>53</v>
      </c>
      <c r="AH29" s="76">
        <v>52</v>
      </c>
      <c r="AI29" s="76">
        <v>55</v>
      </c>
      <c r="AJ29" s="76">
        <v>56</v>
      </c>
      <c r="AK29" s="76">
        <v>57</v>
      </c>
      <c r="AL29" s="76">
        <v>55</v>
      </c>
      <c r="AM29" s="76">
        <v>54</v>
      </c>
      <c r="AN29" s="76">
        <v>70</v>
      </c>
      <c r="AO29" s="76">
        <v>62</v>
      </c>
      <c r="AP29" s="76">
        <v>55</v>
      </c>
      <c r="AQ29" s="76">
        <v>58</v>
      </c>
      <c r="AR29" s="76">
        <v>57</v>
      </c>
      <c r="AS29" s="76">
        <v>55</v>
      </c>
      <c r="AT29" s="76">
        <v>58</v>
      </c>
      <c r="AU29" s="76">
        <v>58</v>
      </c>
      <c r="AV29" s="76">
        <v>56</v>
      </c>
      <c r="AW29" s="76">
        <v>55</v>
      </c>
      <c r="AX29" s="76">
        <v>62</v>
      </c>
      <c r="AY29" s="76">
        <v>62</v>
      </c>
      <c r="AZ29" s="76">
        <v>73</v>
      </c>
      <c r="BA29" s="76">
        <v>66</v>
      </c>
      <c r="BB29" s="76">
        <v>56</v>
      </c>
      <c r="BC29" s="76">
        <v>58</v>
      </c>
      <c r="BD29" s="76">
        <v>55</v>
      </c>
      <c r="BE29" s="76">
        <v>50</v>
      </c>
      <c r="BF29" s="76">
        <v>56</v>
      </c>
      <c r="BG29" s="76">
        <v>56</v>
      </c>
      <c r="BH29" s="76">
        <v>53</v>
      </c>
      <c r="BI29" s="76">
        <v>57</v>
      </c>
      <c r="BJ29" s="76">
        <v>53</v>
      </c>
      <c r="BK29" s="76">
        <v>54</v>
      </c>
      <c r="BL29" s="76">
        <v>62</v>
      </c>
      <c r="BM29" s="76">
        <v>56</v>
      </c>
      <c r="BN29" s="76">
        <v>58</v>
      </c>
      <c r="BO29" s="76">
        <v>52</v>
      </c>
      <c r="BP29" s="76">
        <v>52</v>
      </c>
      <c r="BQ29" s="76">
        <v>58</v>
      </c>
      <c r="BR29" s="76">
        <v>64</v>
      </c>
      <c r="BS29" s="76">
        <v>67</v>
      </c>
      <c r="BT29" s="76">
        <v>68</v>
      </c>
      <c r="BU29" s="76">
        <v>68</v>
      </c>
      <c r="BV29" s="76">
        <v>54</v>
      </c>
      <c r="BW29" s="76">
        <v>53</v>
      </c>
      <c r="BX29" s="76">
        <v>69</v>
      </c>
      <c r="BY29" s="76">
        <v>67</v>
      </c>
      <c r="BZ29" s="76">
        <v>65</v>
      </c>
      <c r="CA29" s="76">
        <v>64</v>
      </c>
      <c r="CB29" s="76">
        <v>73</v>
      </c>
      <c r="CC29" s="76">
        <v>69</v>
      </c>
      <c r="CD29" s="76">
        <v>78</v>
      </c>
      <c r="CE29" s="76">
        <v>68</v>
      </c>
      <c r="CF29" s="76">
        <v>67</v>
      </c>
      <c r="CG29" s="76">
        <v>68</v>
      </c>
      <c r="CH29" s="76">
        <v>67</v>
      </c>
      <c r="CI29" s="76">
        <v>66</v>
      </c>
      <c r="CJ29" s="76">
        <v>73</v>
      </c>
      <c r="CK29" s="76">
        <v>67</v>
      </c>
      <c r="CL29" s="76">
        <v>62</v>
      </c>
      <c r="CM29" s="76">
        <v>61</v>
      </c>
      <c r="CN29" s="76">
        <v>62</v>
      </c>
      <c r="CO29" s="76">
        <v>65</v>
      </c>
      <c r="CP29" s="76">
        <v>67</v>
      </c>
      <c r="CQ29" s="76">
        <v>67</v>
      </c>
      <c r="CR29" s="76">
        <v>69</v>
      </c>
      <c r="CS29" s="76">
        <v>66</v>
      </c>
      <c r="CT29" s="76">
        <v>67</v>
      </c>
      <c r="CU29" s="76">
        <v>66</v>
      </c>
      <c r="CV29" s="76">
        <v>74</v>
      </c>
      <c r="CW29" s="76">
        <v>69</v>
      </c>
      <c r="CX29" s="76">
        <v>62</v>
      </c>
      <c r="CY29" s="76">
        <v>59</v>
      </c>
      <c r="CZ29" s="76">
        <v>61</v>
      </c>
      <c r="DA29" s="76">
        <v>63</v>
      </c>
      <c r="DB29" s="76">
        <v>70</v>
      </c>
      <c r="DC29" s="76">
        <v>68</v>
      </c>
      <c r="DD29" s="76">
        <v>68</v>
      </c>
      <c r="DE29" s="76">
        <v>72</v>
      </c>
      <c r="DF29" s="76">
        <v>62</v>
      </c>
      <c r="DG29" s="76">
        <v>76</v>
      </c>
      <c r="DH29" s="76">
        <v>81</v>
      </c>
      <c r="DI29" s="76">
        <v>76</v>
      </c>
      <c r="DJ29" s="76">
        <v>70</v>
      </c>
      <c r="DK29" s="76">
        <v>62</v>
      </c>
      <c r="DL29" s="76">
        <v>71</v>
      </c>
      <c r="DM29" s="76">
        <v>75</v>
      </c>
      <c r="DN29" s="76">
        <v>74</v>
      </c>
      <c r="DO29" s="76">
        <v>79</v>
      </c>
      <c r="DP29" s="76">
        <v>73</v>
      </c>
      <c r="DQ29" s="76">
        <v>74</v>
      </c>
      <c r="DR29" s="76">
        <v>79</v>
      </c>
      <c r="DS29" s="76">
        <v>77</v>
      </c>
      <c r="DT29" s="76">
        <v>86</v>
      </c>
      <c r="DU29" s="76">
        <v>95</v>
      </c>
      <c r="DV29" s="76">
        <v>74</v>
      </c>
      <c r="DW29" s="76">
        <v>74</v>
      </c>
      <c r="DX29" s="76">
        <v>72</v>
      </c>
      <c r="DY29" s="76">
        <v>74</v>
      </c>
      <c r="DZ29" s="76">
        <v>74</v>
      </c>
      <c r="EA29" s="3"/>
      <c r="EB29" s="3"/>
      <c r="EC29" s="3"/>
      <c r="ED29" s="3"/>
      <c r="EE29" s="3"/>
    </row>
    <row r="30" spans="1:135" x14ac:dyDescent="0.35">
      <c r="A30" s="11" t="s">
        <v>16</v>
      </c>
      <c r="B30" s="1" t="s">
        <v>10</v>
      </c>
      <c r="C30" s="1" t="s">
        <v>2</v>
      </c>
      <c r="D30" s="76">
        <v>14</v>
      </c>
      <c r="E30" s="76">
        <v>11</v>
      </c>
      <c r="F30" s="76">
        <v>9</v>
      </c>
      <c r="G30" s="76">
        <v>10</v>
      </c>
      <c r="H30" s="76">
        <v>15</v>
      </c>
      <c r="I30" s="76">
        <v>11</v>
      </c>
      <c r="J30" s="76">
        <v>18</v>
      </c>
      <c r="K30" s="76">
        <v>13</v>
      </c>
      <c r="L30" s="76">
        <v>13</v>
      </c>
      <c r="M30" s="76">
        <v>10</v>
      </c>
      <c r="N30" s="76">
        <v>13</v>
      </c>
      <c r="O30" s="76">
        <v>4</v>
      </c>
      <c r="P30" s="76">
        <v>11</v>
      </c>
      <c r="Q30" s="76">
        <v>13</v>
      </c>
      <c r="R30" s="76">
        <v>16</v>
      </c>
      <c r="S30" s="76">
        <v>12</v>
      </c>
      <c r="T30" s="76">
        <v>10</v>
      </c>
      <c r="U30" s="76">
        <v>15</v>
      </c>
      <c r="V30" s="76">
        <v>13</v>
      </c>
      <c r="W30" s="76">
        <v>8</v>
      </c>
      <c r="X30" s="76">
        <v>11</v>
      </c>
      <c r="Y30" s="76">
        <v>16</v>
      </c>
      <c r="Z30" s="76">
        <v>14</v>
      </c>
      <c r="AA30" s="76">
        <v>19</v>
      </c>
      <c r="AB30" s="76">
        <v>11</v>
      </c>
      <c r="AC30" s="76">
        <v>13</v>
      </c>
      <c r="AD30" s="76">
        <v>13</v>
      </c>
      <c r="AE30" s="76">
        <v>12</v>
      </c>
      <c r="AF30" s="76">
        <v>17</v>
      </c>
      <c r="AG30" s="76">
        <v>17</v>
      </c>
      <c r="AH30" s="76">
        <v>15</v>
      </c>
      <c r="AI30" s="76">
        <v>9</v>
      </c>
      <c r="AJ30" s="76">
        <v>14</v>
      </c>
      <c r="AK30" s="76">
        <v>15</v>
      </c>
      <c r="AL30" s="76">
        <v>12</v>
      </c>
      <c r="AM30" s="76">
        <v>14</v>
      </c>
      <c r="AN30" s="76">
        <v>13</v>
      </c>
      <c r="AO30" s="76">
        <v>12</v>
      </c>
      <c r="AP30" s="76">
        <v>13</v>
      </c>
      <c r="AQ30" s="76">
        <v>13</v>
      </c>
      <c r="AR30" s="76">
        <v>16</v>
      </c>
      <c r="AS30" s="76">
        <v>15</v>
      </c>
      <c r="AT30" s="76">
        <v>10</v>
      </c>
      <c r="AU30" s="76">
        <v>13</v>
      </c>
      <c r="AV30" s="76">
        <v>18</v>
      </c>
      <c r="AW30" s="76">
        <v>13</v>
      </c>
      <c r="AX30" s="76">
        <v>11</v>
      </c>
      <c r="AY30" s="76">
        <v>16</v>
      </c>
      <c r="AZ30" s="76">
        <v>10</v>
      </c>
      <c r="BA30" s="76">
        <v>10</v>
      </c>
      <c r="BB30" s="76">
        <v>16</v>
      </c>
      <c r="BC30" s="76">
        <v>12</v>
      </c>
      <c r="BD30" s="76">
        <v>14</v>
      </c>
      <c r="BE30" s="76">
        <v>19</v>
      </c>
      <c r="BF30" s="76">
        <v>16</v>
      </c>
      <c r="BG30" s="76">
        <v>13</v>
      </c>
      <c r="BH30" s="76">
        <v>12</v>
      </c>
      <c r="BI30" s="76">
        <v>12</v>
      </c>
      <c r="BJ30" s="76">
        <v>16</v>
      </c>
      <c r="BK30" s="76">
        <v>18</v>
      </c>
      <c r="BL30" s="76">
        <v>17</v>
      </c>
      <c r="BM30" s="76">
        <v>12</v>
      </c>
      <c r="BN30" s="76">
        <v>12</v>
      </c>
      <c r="BO30" s="76">
        <v>12</v>
      </c>
      <c r="BP30" s="76">
        <v>18</v>
      </c>
      <c r="BQ30" s="76">
        <v>16</v>
      </c>
      <c r="BR30" s="76">
        <v>13</v>
      </c>
      <c r="BS30" s="76">
        <v>15</v>
      </c>
      <c r="BT30" s="76">
        <v>13</v>
      </c>
      <c r="BU30" s="76">
        <v>9</v>
      </c>
      <c r="BV30" s="76">
        <v>18</v>
      </c>
      <c r="BW30" s="76">
        <v>28</v>
      </c>
      <c r="BX30" s="76">
        <v>15</v>
      </c>
      <c r="BY30" s="76">
        <v>13</v>
      </c>
      <c r="BZ30" s="76">
        <v>15</v>
      </c>
      <c r="CA30" s="76">
        <v>12</v>
      </c>
      <c r="CB30" s="76">
        <v>18</v>
      </c>
      <c r="CC30" s="76">
        <v>20</v>
      </c>
      <c r="CD30" s="76">
        <v>11</v>
      </c>
      <c r="CE30" s="76">
        <v>17</v>
      </c>
      <c r="CF30" s="76">
        <v>12</v>
      </c>
      <c r="CG30" s="76">
        <v>16</v>
      </c>
      <c r="CH30" s="76">
        <v>19</v>
      </c>
      <c r="CI30" s="76">
        <v>14</v>
      </c>
      <c r="CJ30" s="76">
        <v>12</v>
      </c>
      <c r="CK30" s="76">
        <v>18</v>
      </c>
      <c r="CL30" s="76">
        <v>22</v>
      </c>
      <c r="CM30" s="76">
        <v>17</v>
      </c>
      <c r="CN30" s="76">
        <v>26</v>
      </c>
      <c r="CO30" s="76">
        <v>18</v>
      </c>
      <c r="CP30" s="76">
        <v>14</v>
      </c>
      <c r="CQ30" s="76">
        <v>10</v>
      </c>
      <c r="CR30" s="76">
        <v>15</v>
      </c>
      <c r="CS30" s="76">
        <v>16</v>
      </c>
      <c r="CT30" s="76">
        <v>17</v>
      </c>
      <c r="CU30" s="76">
        <v>14</v>
      </c>
      <c r="CV30" s="76">
        <v>19</v>
      </c>
      <c r="CW30" s="76">
        <v>17</v>
      </c>
      <c r="CX30" s="76">
        <v>19</v>
      </c>
      <c r="CY30" s="76">
        <v>20</v>
      </c>
      <c r="CZ30" s="76">
        <v>22</v>
      </c>
      <c r="DA30" s="76">
        <v>19</v>
      </c>
      <c r="DB30" s="76">
        <v>12</v>
      </c>
      <c r="DC30" s="76">
        <v>11</v>
      </c>
      <c r="DD30" s="76">
        <v>15</v>
      </c>
      <c r="DE30" s="76">
        <v>18</v>
      </c>
      <c r="DF30" s="76">
        <v>22</v>
      </c>
      <c r="DG30" s="76">
        <v>18</v>
      </c>
      <c r="DH30" s="76">
        <v>16</v>
      </c>
      <c r="DI30" s="76">
        <v>17</v>
      </c>
      <c r="DJ30" s="76">
        <v>14</v>
      </c>
      <c r="DK30" s="76">
        <v>21</v>
      </c>
      <c r="DL30" s="76">
        <v>22</v>
      </c>
      <c r="DM30" s="76">
        <v>17</v>
      </c>
      <c r="DN30" s="76">
        <v>18</v>
      </c>
      <c r="DO30" s="76">
        <v>11</v>
      </c>
      <c r="DP30" s="76">
        <v>20</v>
      </c>
      <c r="DQ30" s="76">
        <v>20</v>
      </c>
      <c r="DR30" s="76">
        <v>19</v>
      </c>
      <c r="DS30" s="76">
        <v>25</v>
      </c>
      <c r="DT30" s="76">
        <v>25</v>
      </c>
      <c r="DU30" s="76">
        <v>20</v>
      </c>
      <c r="DV30" s="76">
        <v>18</v>
      </c>
      <c r="DW30" s="76">
        <v>20</v>
      </c>
      <c r="DX30" s="76">
        <v>22</v>
      </c>
      <c r="DY30" s="76">
        <v>20</v>
      </c>
      <c r="DZ30" s="76">
        <v>21</v>
      </c>
      <c r="EA30" s="3"/>
      <c r="EB30" s="3"/>
      <c r="EC30" s="3"/>
      <c r="ED30" s="3"/>
      <c r="EE30" s="3"/>
    </row>
    <row r="31" spans="1:135" x14ac:dyDescent="0.35">
      <c r="A31" s="11" t="s">
        <v>16</v>
      </c>
      <c r="B31" s="1" t="s">
        <v>10</v>
      </c>
      <c r="C31" s="1" t="s">
        <v>3</v>
      </c>
      <c r="D31" s="76">
        <v>12</v>
      </c>
      <c r="E31" s="76">
        <v>12</v>
      </c>
      <c r="F31" s="76">
        <v>14</v>
      </c>
      <c r="G31" s="76">
        <v>15</v>
      </c>
      <c r="H31" s="76">
        <v>8</v>
      </c>
      <c r="I31" s="76">
        <v>13</v>
      </c>
      <c r="J31" s="76">
        <v>8</v>
      </c>
      <c r="K31" s="76">
        <v>12</v>
      </c>
      <c r="L31" s="76">
        <v>6</v>
      </c>
      <c r="M31" s="76">
        <v>10</v>
      </c>
      <c r="N31" s="76">
        <v>7</v>
      </c>
      <c r="O31" s="76">
        <v>10</v>
      </c>
      <c r="P31" s="76">
        <v>10</v>
      </c>
      <c r="Q31" s="76">
        <v>10</v>
      </c>
      <c r="R31" s="76">
        <v>11</v>
      </c>
      <c r="S31" s="76">
        <v>14</v>
      </c>
      <c r="T31" s="76">
        <v>12</v>
      </c>
      <c r="U31" s="76">
        <v>11</v>
      </c>
      <c r="V31" s="76">
        <v>14</v>
      </c>
      <c r="W31" s="76">
        <v>12</v>
      </c>
      <c r="X31" s="76">
        <v>13</v>
      </c>
      <c r="Y31" s="76">
        <v>8</v>
      </c>
      <c r="Z31" s="76">
        <v>10</v>
      </c>
      <c r="AA31" s="76">
        <v>8</v>
      </c>
      <c r="AB31" s="76">
        <v>12</v>
      </c>
      <c r="AC31" s="76">
        <v>15</v>
      </c>
      <c r="AD31" s="76">
        <v>10</v>
      </c>
      <c r="AE31" s="76">
        <v>12</v>
      </c>
      <c r="AF31" s="76">
        <v>7</v>
      </c>
      <c r="AG31" s="76">
        <v>12</v>
      </c>
      <c r="AH31" s="76">
        <v>12</v>
      </c>
      <c r="AI31" s="76">
        <v>19</v>
      </c>
      <c r="AJ31" s="76">
        <v>13</v>
      </c>
      <c r="AK31" s="76">
        <v>10</v>
      </c>
      <c r="AL31" s="76">
        <v>15</v>
      </c>
      <c r="AM31" s="76">
        <v>14</v>
      </c>
      <c r="AN31" s="76">
        <v>15</v>
      </c>
      <c r="AO31" s="76">
        <v>15</v>
      </c>
      <c r="AP31" s="76">
        <v>14</v>
      </c>
      <c r="AQ31" s="76">
        <v>15</v>
      </c>
      <c r="AR31" s="76">
        <v>10</v>
      </c>
      <c r="AS31" s="76">
        <v>11</v>
      </c>
      <c r="AT31" s="76">
        <v>14</v>
      </c>
      <c r="AU31" s="76">
        <v>15</v>
      </c>
      <c r="AV31" s="76">
        <v>7</v>
      </c>
      <c r="AW31" s="76">
        <v>9</v>
      </c>
      <c r="AX31" s="76">
        <v>12</v>
      </c>
      <c r="AY31" s="76">
        <v>9</v>
      </c>
      <c r="AZ31" s="76">
        <v>12</v>
      </c>
      <c r="BA31" s="76">
        <v>10</v>
      </c>
      <c r="BB31" s="76">
        <v>16</v>
      </c>
      <c r="BC31" s="76">
        <v>13</v>
      </c>
      <c r="BD31" s="76">
        <v>15</v>
      </c>
      <c r="BE31" s="76">
        <v>11</v>
      </c>
      <c r="BF31" s="76">
        <v>6</v>
      </c>
      <c r="BG31" s="76">
        <v>10</v>
      </c>
      <c r="BH31" s="76">
        <v>14</v>
      </c>
      <c r="BI31" s="76">
        <v>14</v>
      </c>
      <c r="BJ31" s="76">
        <v>12</v>
      </c>
      <c r="BK31" s="76">
        <v>13</v>
      </c>
      <c r="BL31" s="76">
        <v>19</v>
      </c>
      <c r="BM31" s="76">
        <v>17</v>
      </c>
      <c r="BN31" s="76">
        <v>20</v>
      </c>
      <c r="BO31" s="76">
        <v>27</v>
      </c>
      <c r="BP31" s="76">
        <v>17</v>
      </c>
      <c r="BQ31" s="76">
        <v>13</v>
      </c>
      <c r="BR31" s="76">
        <v>13</v>
      </c>
      <c r="BS31" s="76">
        <v>16</v>
      </c>
      <c r="BT31" s="76">
        <v>12</v>
      </c>
      <c r="BU31" s="76">
        <v>11</v>
      </c>
      <c r="BV31" s="76">
        <v>14</v>
      </c>
      <c r="BW31" s="76">
        <v>17</v>
      </c>
      <c r="BX31" s="76">
        <v>21</v>
      </c>
      <c r="BY31" s="76">
        <v>17</v>
      </c>
      <c r="BZ31" s="76">
        <v>17</v>
      </c>
      <c r="CA31" s="76">
        <v>14</v>
      </c>
      <c r="CB31" s="76">
        <v>8</v>
      </c>
      <c r="CC31" s="76">
        <v>10</v>
      </c>
      <c r="CD31" s="76">
        <v>18</v>
      </c>
      <c r="CE31" s="76">
        <v>13</v>
      </c>
      <c r="CF31" s="76">
        <v>16</v>
      </c>
      <c r="CG31" s="76">
        <v>11</v>
      </c>
      <c r="CH31" s="76">
        <v>9</v>
      </c>
      <c r="CI31" s="76">
        <v>16</v>
      </c>
      <c r="CJ31" s="76">
        <v>24</v>
      </c>
      <c r="CK31" s="76">
        <v>16</v>
      </c>
      <c r="CL31" s="76">
        <v>9</v>
      </c>
      <c r="CM31" s="76">
        <v>16</v>
      </c>
      <c r="CN31" s="76">
        <v>8</v>
      </c>
      <c r="CO31" s="76">
        <v>9</v>
      </c>
      <c r="CP31" s="76">
        <v>14</v>
      </c>
      <c r="CQ31" s="76">
        <v>14</v>
      </c>
      <c r="CR31" s="76">
        <v>9</v>
      </c>
      <c r="CS31" s="76">
        <v>19</v>
      </c>
      <c r="CT31" s="76">
        <v>15</v>
      </c>
      <c r="CU31" s="76">
        <v>16</v>
      </c>
      <c r="CV31" s="76">
        <v>16</v>
      </c>
      <c r="CW31" s="76">
        <v>9</v>
      </c>
      <c r="CX31" s="76">
        <v>15</v>
      </c>
      <c r="CY31" s="76">
        <v>16</v>
      </c>
      <c r="CZ31" s="76">
        <v>13</v>
      </c>
      <c r="DA31" s="76">
        <v>10</v>
      </c>
      <c r="DB31" s="76">
        <v>17</v>
      </c>
      <c r="DC31" s="76">
        <v>18</v>
      </c>
      <c r="DD31" s="76">
        <v>15</v>
      </c>
      <c r="DE31" s="76">
        <v>9</v>
      </c>
      <c r="DF31" s="76">
        <v>16</v>
      </c>
      <c r="DG31" s="76">
        <v>13</v>
      </c>
      <c r="DH31" s="76">
        <v>12</v>
      </c>
      <c r="DI31" s="76">
        <v>20</v>
      </c>
      <c r="DJ31" s="76">
        <v>17</v>
      </c>
      <c r="DK31" s="76">
        <v>14</v>
      </c>
      <c r="DL31" s="76">
        <v>18</v>
      </c>
      <c r="DM31" s="76">
        <v>13</v>
      </c>
      <c r="DN31" s="76">
        <v>16</v>
      </c>
      <c r="DO31" s="76">
        <v>21</v>
      </c>
      <c r="DP31" s="76">
        <v>18</v>
      </c>
      <c r="DQ31" s="76">
        <v>16</v>
      </c>
      <c r="DR31" s="76">
        <v>20</v>
      </c>
      <c r="DS31" s="76">
        <v>17</v>
      </c>
      <c r="DT31" s="76">
        <v>19</v>
      </c>
      <c r="DU31" s="76">
        <v>12</v>
      </c>
      <c r="DV31" s="76">
        <v>20</v>
      </c>
      <c r="DW31" s="76">
        <v>14</v>
      </c>
      <c r="DX31" s="76">
        <v>21</v>
      </c>
      <c r="DY31" s="76">
        <v>16</v>
      </c>
      <c r="DZ31" s="76">
        <v>19</v>
      </c>
      <c r="EA31" s="3"/>
      <c r="EB31" s="3"/>
      <c r="EC31" s="3"/>
      <c r="ED31" s="3"/>
      <c r="EE31" s="3"/>
    </row>
    <row r="32" spans="1:135" x14ac:dyDescent="0.35">
      <c r="A32" s="11" t="s">
        <v>16</v>
      </c>
      <c r="B32" s="1" t="s">
        <v>10</v>
      </c>
      <c r="C32" s="1" t="s">
        <v>4</v>
      </c>
      <c r="D32" s="76">
        <v>12</v>
      </c>
      <c r="E32" s="76">
        <v>13</v>
      </c>
      <c r="F32" s="76">
        <v>7</v>
      </c>
      <c r="G32" s="76">
        <v>10</v>
      </c>
      <c r="H32" s="76">
        <v>11</v>
      </c>
      <c r="I32" s="76">
        <v>15</v>
      </c>
      <c r="J32" s="76">
        <v>11</v>
      </c>
      <c r="K32" s="76">
        <v>12</v>
      </c>
      <c r="L32" s="76">
        <v>13</v>
      </c>
      <c r="M32" s="76">
        <v>9</v>
      </c>
      <c r="N32" s="76">
        <v>9</v>
      </c>
      <c r="O32" s="76">
        <v>16</v>
      </c>
      <c r="P32" s="76">
        <v>14</v>
      </c>
      <c r="Q32" s="76">
        <v>12</v>
      </c>
      <c r="R32" s="76">
        <v>16</v>
      </c>
      <c r="S32" s="76">
        <v>8</v>
      </c>
      <c r="T32" s="76">
        <v>8</v>
      </c>
      <c r="U32" s="76">
        <v>12</v>
      </c>
      <c r="V32" s="76">
        <v>4</v>
      </c>
      <c r="W32" s="76">
        <v>8</v>
      </c>
      <c r="X32" s="76">
        <v>8</v>
      </c>
      <c r="Y32" s="76">
        <v>11</v>
      </c>
      <c r="Z32" s="76">
        <v>10</v>
      </c>
      <c r="AA32" s="76">
        <v>11</v>
      </c>
      <c r="AB32" s="76">
        <v>12</v>
      </c>
      <c r="AC32" s="76">
        <v>6</v>
      </c>
      <c r="AD32" s="76">
        <v>16</v>
      </c>
      <c r="AE32" s="76">
        <v>9</v>
      </c>
      <c r="AF32" s="76">
        <v>9</v>
      </c>
      <c r="AG32" s="76">
        <v>9</v>
      </c>
      <c r="AH32" s="76">
        <v>11</v>
      </c>
      <c r="AI32" s="76">
        <v>10</v>
      </c>
      <c r="AJ32" s="76">
        <v>7</v>
      </c>
      <c r="AK32" s="76">
        <v>9</v>
      </c>
      <c r="AL32" s="76">
        <v>9</v>
      </c>
      <c r="AM32" s="76">
        <v>6</v>
      </c>
      <c r="AN32" s="76">
        <v>8</v>
      </c>
      <c r="AO32" s="76">
        <v>13</v>
      </c>
      <c r="AP32" s="76">
        <v>8</v>
      </c>
      <c r="AQ32" s="76">
        <v>9</v>
      </c>
      <c r="AR32" s="76">
        <v>11</v>
      </c>
      <c r="AS32" s="76">
        <v>14</v>
      </c>
      <c r="AT32" s="76">
        <v>9</v>
      </c>
      <c r="AU32" s="76">
        <v>5</v>
      </c>
      <c r="AV32" s="76">
        <v>10</v>
      </c>
      <c r="AW32" s="76">
        <v>10</v>
      </c>
      <c r="AX32" s="76">
        <v>8</v>
      </c>
      <c r="AY32" s="76">
        <v>9</v>
      </c>
      <c r="AZ32" s="76">
        <v>9</v>
      </c>
      <c r="BA32" s="76">
        <v>12</v>
      </c>
      <c r="BB32" s="76">
        <v>8</v>
      </c>
      <c r="BC32" s="76">
        <v>14</v>
      </c>
      <c r="BD32" s="76">
        <v>15</v>
      </c>
      <c r="BE32" s="76">
        <v>10</v>
      </c>
      <c r="BF32" s="76">
        <v>15</v>
      </c>
      <c r="BG32" s="76">
        <v>16</v>
      </c>
      <c r="BH32" s="76">
        <v>16</v>
      </c>
      <c r="BI32" s="76">
        <v>11</v>
      </c>
      <c r="BJ32" s="76">
        <v>9</v>
      </c>
      <c r="BK32" s="76">
        <v>10</v>
      </c>
      <c r="BL32" s="76">
        <v>13</v>
      </c>
      <c r="BM32" s="76">
        <v>19</v>
      </c>
      <c r="BN32" s="76">
        <v>10</v>
      </c>
      <c r="BO32" s="76">
        <v>8</v>
      </c>
      <c r="BP32" s="76">
        <v>9</v>
      </c>
      <c r="BQ32" s="76">
        <v>7</v>
      </c>
      <c r="BR32" s="76">
        <v>16</v>
      </c>
      <c r="BS32" s="76">
        <v>5</v>
      </c>
      <c r="BT32" s="76">
        <v>8</v>
      </c>
      <c r="BU32" s="76">
        <v>14</v>
      </c>
      <c r="BV32" s="76">
        <v>19</v>
      </c>
      <c r="BW32" s="76">
        <v>13</v>
      </c>
      <c r="BX32" s="76">
        <v>8</v>
      </c>
      <c r="BY32" s="76">
        <v>9</v>
      </c>
      <c r="BZ32" s="76">
        <v>15</v>
      </c>
      <c r="CA32" s="76">
        <v>18</v>
      </c>
      <c r="CB32" s="76">
        <v>14</v>
      </c>
      <c r="CC32" s="76">
        <v>16</v>
      </c>
      <c r="CD32" s="76">
        <v>11</v>
      </c>
      <c r="CE32" s="76">
        <v>12</v>
      </c>
      <c r="CF32" s="76">
        <v>14</v>
      </c>
      <c r="CG32" s="76">
        <v>12</v>
      </c>
      <c r="CH32" s="76">
        <v>18</v>
      </c>
      <c r="CI32" s="76">
        <v>17</v>
      </c>
      <c r="CJ32" s="76">
        <v>14</v>
      </c>
      <c r="CK32" s="76">
        <v>11</v>
      </c>
      <c r="CL32" s="76">
        <v>15</v>
      </c>
      <c r="CM32" s="76">
        <v>11</v>
      </c>
      <c r="CN32" s="76">
        <v>14</v>
      </c>
      <c r="CO32" s="76">
        <v>11</v>
      </c>
      <c r="CP32" s="76">
        <v>11</v>
      </c>
      <c r="CQ32" s="76">
        <v>14</v>
      </c>
      <c r="CR32" s="76">
        <v>14</v>
      </c>
      <c r="CS32" s="76">
        <v>11</v>
      </c>
      <c r="CT32" s="76">
        <v>12</v>
      </c>
      <c r="CU32" s="76">
        <v>16</v>
      </c>
      <c r="CV32" s="76">
        <v>10</v>
      </c>
      <c r="CW32" s="76">
        <v>21</v>
      </c>
      <c r="CX32" s="76">
        <v>11</v>
      </c>
      <c r="CY32" s="76">
        <v>8</v>
      </c>
      <c r="CZ32" s="76">
        <v>14</v>
      </c>
      <c r="DA32" s="76">
        <v>13</v>
      </c>
      <c r="DB32" s="76">
        <v>9</v>
      </c>
      <c r="DC32" s="76">
        <v>14</v>
      </c>
      <c r="DD32" s="76">
        <v>11</v>
      </c>
      <c r="DE32" s="76">
        <v>14</v>
      </c>
      <c r="DF32" s="76">
        <v>12</v>
      </c>
      <c r="DG32" s="76">
        <v>11</v>
      </c>
      <c r="DH32" s="76">
        <v>19</v>
      </c>
      <c r="DI32" s="76">
        <v>17</v>
      </c>
      <c r="DJ32" s="76">
        <v>17</v>
      </c>
      <c r="DK32" s="76">
        <v>16</v>
      </c>
      <c r="DL32" s="76">
        <v>10</v>
      </c>
      <c r="DM32" s="76">
        <v>16</v>
      </c>
      <c r="DN32" s="76">
        <v>13</v>
      </c>
      <c r="DO32" s="76">
        <v>14</v>
      </c>
      <c r="DP32" s="76">
        <v>13</v>
      </c>
      <c r="DQ32" s="76">
        <v>17</v>
      </c>
      <c r="DR32" s="76">
        <v>13</v>
      </c>
      <c r="DS32" s="76">
        <v>11</v>
      </c>
      <c r="DT32" s="76">
        <v>6</v>
      </c>
      <c r="DU32" s="76">
        <v>10</v>
      </c>
      <c r="DV32" s="76">
        <v>11</v>
      </c>
      <c r="DW32" s="76">
        <v>13</v>
      </c>
      <c r="DX32" s="76">
        <v>9</v>
      </c>
      <c r="DY32" s="76">
        <v>16</v>
      </c>
      <c r="DZ32" s="76">
        <v>12</v>
      </c>
      <c r="EA32" s="3"/>
      <c r="EB32" s="3"/>
      <c r="EC32" s="3"/>
      <c r="ED32" s="3"/>
      <c r="EE32" s="3"/>
    </row>
    <row r="33" spans="1:135" x14ac:dyDescent="0.35">
      <c r="A33" s="11" t="s">
        <v>16</v>
      </c>
      <c r="B33" s="1" t="s">
        <v>10</v>
      </c>
      <c r="C33" s="1" t="s">
        <v>5</v>
      </c>
      <c r="D33" s="76">
        <v>4</v>
      </c>
      <c r="E33" s="76">
        <v>4</v>
      </c>
      <c r="F33" s="76">
        <v>9</v>
      </c>
      <c r="G33" s="76">
        <v>7</v>
      </c>
      <c r="H33" s="76">
        <v>7</v>
      </c>
      <c r="I33" s="76">
        <v>4</v>
      </c>
      <c r="J33" s="76">
        <v>4</v>
      </c>
      <c r="K33" s="76">
        <v>6</v>
      </c>
      <c r="L33" s="76">
        <v>4</v>
      </c>
      <c r="M33" s="76">
        <v>8</v>
      </c>
      <c r="N33" s="76">
        <v>6</v>
      </c>
      <c r="O33" s="76">
        <v>6</v>
      </c>
      <c r="P33" s="76">
        <v>5</v>
      </c>
      <c r="Q33" s="76">
        <v>7</v>
      </c>
      <c r="R33" s="76">
        <v>2</v>
      </c>
      <c r="S33" s="76">
        <v>6</v>
      </c>
      <c r="T33" s="76">
        <v>6</v>
      </c>
      <c r="U33" s="76">
        <v>9</v>
      </c>
      <c r="V33" s="76">
        <v>7</v>
      </c>
      <c r="W33" s="76">
        <v>8</v>
      </c>
      <c r="X33" s="76">
        <v>4</v>
      </c>
      <c r="Y33" s="76">
        <v>5</v>
      </c>
      <c r="Z33" s="76">
        <v>5</v>
      </c>
      <c r="AA33" s="76">
        <v>7</v>
      </c>
      <c r="AB33" s="76">
        <v>4</v>
      </c>
      <c r="AC33" s="76">
        <v>9</v>
      </c>
      <c r="AD33" s="76">
        <v>4</v>
      </c>
      <c r="AE33" s="76">
        <v>3</v>
      </c>
      <c r="AF33" s="76">
        <v>4</v>
      </c>
      <c r="AG33" s="76">
        <v>5</v>
      </c>
      <c r="AH33" s="76">
        <v>6</v>
      </c>
      <c r="AI33" s="76">
        <v>4</v>
      </c>
      <c r="AJ33" s="76">
        <v>5</v>
      </c>
      <c r="AK33" s="76">
        <v>6</v>
      </c>
      <c r="AL33" s="76">
        <v>7</v>
      </c>
      <c r="AM33" s="76">
        <v>8</v>
      </c>
      <c r="AN33" s="76">
        <v>3</v>
      </c>
      <c r="AO33" s="76">
        <v>4</v>
      </c>
      <c r="AP33" s="76">
        <v>8</v>
      </c>
      <c r="AQ33" s="76">
        <v>4</v>
      </c>
      <c r="AR33" s="76">
        <v>4</v>
      </c>
      <c r="AS33" s="76">
        <v>6</v>
      </c>
      <c r="AT33" s="76">
        <v>3</v>
      </c>
      <c r="AU33" s="76">
        <v>7</v>
      </c>
      <c r="AV33" s="76">
        <v>7</v>
      </c>
      <c r="AW33" s="76">
        <v>6</v>
      </c>
      <c r="AX33" s="76">
        <v>8</v>
      </c>
      <c r="AY33" s="76">
        <v>3</v>
      </c>
      <c r="AZ33" s="76">
        <v>6</v>
      </c>
      <c r="BA33" s="76">
        <v>8</v>
      </c>
      <c r="BB33" s="76">
        <v>6</v>
      </c>
      <c r="BC33" s="76">
        <v>6</v>
      </c>
      <c r="BD33" s="76">
        <v>5</v>
      </c>
      <c r="BE33" s="76">
        <v>9</v>
      </c>
      <c r="BF33" s="76">
        <v>9</v>
      </c>
      <c r="BG33" s="76">
        <v>5</v>
      </c>
      <c r="BH33" s="76">
        <v>4</v>
      </c>
      <c r="BI33" s="76">
        <v>6</v>
      </c>
      <c r="BJ33" s="76">
        <v>8</v>
      </c>
      <c r="BK33" s="76">
        <v>10</v>
      </c>
      <c r="BL33" s="76">
        <v>4</v>
      </c>
      <c r="BM33" s="76">
        <v>8</v>
      </c>
      <c r="BN33" s="76">
        <v>3</v>
      </c>
      <c r="BO33" s="76">
        <v>5</v>
      </c>
      <c r="BP33" s="76">
        <v>10</v>
      </c>
      <c r="BQ33" s="76">
        <v>6</v>
      </c>
      <c r="BR33" s="76">
        <v>8</v>
      </c>
      <c r="BS33" s="76">
        <v>7</v>
      </c>
      <c r="BT33" s="76">
        <v>7</v>
      </c>
      <c r="BU33" s="76">
        <v>9</v>
      </c>
      <c r="BV33" s="76">
        <v>6</v>
      </c>
      <c r="BW33" s="76">
        <v>9</v>
      </c>
      <c r="BX33" s="76">
        <v>11</v>
      </c>
      <c r="BY33" s="76">
        <v>17</v>
      </c>
      <c r="BZ33" s="76">
        <v>7</v>
      </c>
      <c r="CA33" s="76">
        <v>6</v>
      </c>
      <c r="CB33" s="76">
        <v>8</v>
      </c>
      <c r="CC33" s="76">
        <v>5</v>
      </c>
      <c r="CD33" s="76">
        <v>5</v>
      </c>
      <c r="CE33" s="76">
        <v>10</v>
      </c>
      <c r="CF33" s="76">
        <v>6</v>
      </c>
      <c r="CG33" s="76">
        <v>7</v>
      </c>
      <c r="CH33" s="76">
        <v>8</v>
      </c>
      <c r="CI33" s="76">
        <v>6</v>
      </c>
      <c r="CJ33" s="76">
        <v>10</v>
      </c>
      <c r="CK33" s="76">
        <v>11</v>
      </c>
      <c r="CL33" s="76">
        <v>7</v>
      </c>
      <c r="CM33" s="76">
        <v>10</v>
      </c>
      <c r="CN33" s="76">
        <v>5</v>
      </c>
      <c r="CO33" s="76">
        <v>8</v>
      </c>
      <c r="CP33" s="76">
        <v>13</v>
      </c>
      <c r="CQ33" s="76">
        <v>9</v>
      </c>
      <c r="CR33" s="76">
        <v>9</v>
      </c>
      <c r="CS33" s="76">
        <v>8</v>
      </c>
      <c r="CT33" s="76">
        <v>6</v>
      </c>
      <c r="CU33" s="76">
        <v>6</v>
      </c>
      <c r="CV33" s="76">
        <v>6</v>
      </c>
      <c r="CW33" s="76">
        <v>9</v>
      </c>
      <c r="CX33" s="76">
        <v>10</v>
      </c>
      <c r="CY33" s="76">
        <v>14</v>
      </c>
      <c r="CZ33" s="76">
        <v>6</v>
      </c>
      <c r="DA33" s="76">
        <v>12</v>
      </c>
      <c r="DB33" s="76">
        <v>11</v>
      </c>
      <c r="DC33" s="76">
        <v>7</v>
      </c>
      <c r="DD33" s="76">
        <v>11</v>
      </c>
      <c r="DE33" s="76">
        <v>4</v>
      </c>
      <c r="DF33" s="76">
        <v>10</v>
      </c>
      <c r="DG33" s="76">
        <v>6</v>
      </c>
      <c r="DH33" s="76">
        <v>8</v>
      </c>
      <c r="DI33" s="76">
        <v>11</v>
      </c>
      <c r="DJ33" s="76">
        <v>6</v>
      </c>
      <c r="DK33" s="76">
        <v>12</v>
      </c>
      <c r="DL33" s="76">
        <v>8</v>
      </c>
      <c r="DM33" s="76">
        <v>6</v>
      </c>
      <c r="DN33" s="76">
        <v>10</v>
      </c>
      <c r="DO33" s="76">
        <v>13</v>
      </c>
      <c r="DP33" s="76">
        <v>8</v>
      </c>
      <c r="DQ33" s="76">
        <v>5</v>
      </c>
      <c r="DR33" s="76">
        <v>7</v>
      </c>
      <c r="DS33" s="76">
        <v>6</v>
      </c>
      <c r="DT33" s="76">
        <v>5</v>
      </c>
      <c r="DU33" s="76">
        <v>9</v>
      </c>
      <c r="DV33" s="76">
        <v>10</v>
      </c>
      <c r="DW33" s="76">
        <v>8</v>
      </c>
      <c r="DX33" s="76">
        <v>7</v>
      </c>
      <c r="DY33" s="76">
        <v>4</v>
      </c>
      <c r="DZ33" s="76">
        <v>6</v>
      </c>
      <c r="EA33" s="3"/>
      <c r="EB33" s="3"/>
      <c r="EC33" s="3"/>
      <c r="ED33" s="3"/>
      <c r="EE33" s="3"/>
    </row>
    <row r="34" spans="1:135" x14ac:dyDescent="0.35">
      <c r="A34" s="11" t="s">
        <v>16</v>
      </c>
      <c r="B34" s="1" t="s">
        <v>10</v>
      </c>
      <c r="C34" s="1" t="s">
        <v>6</v>
      </c>
      <c r="D34" s="76">
        <v>5</v>
      </c>
      <c r="E34" s="76">
        <v>3</v>
      </c>
      <c r="F34" s="76">
        <v>8</v>
      </c>
      <c r="G34" s="76">
        <v>3</v>
      </c>
      <c r="H34" s="76">
        <v>3</v>
      </c>
      <c r="I34" s="76">
        <v>2</v>
      </c>
      <c r="J34" s="76">
        <v>7</v>
      </c>
      <c r="K34" s="76">
        <v>2</v>
      </c>
      <c r="L34" s="76">
        <v>4</v>
      </c>
      <c r="M34" s="76">
        <v>4</v>
      </c>
      <c r="N34" s="76">
        <v>1</v>
      </c>
      <c r="O34" s="76">
        <v>4</v>
      </c>
      <c r="P34" s="76">
        <v>6</v>
      </c>
      <c r="Q34" s="76">
        <v>5</v>
      </c>
      <c r="R34" s="76">
        <v>3</v>
      </c>
      <c r="S34" s="76">
        <v>1</v>
      </c>
      <c r="T34" s="76">
        <v>2</v>
      </c>
      <c r="U34" s="76" t="s">
        <v>127</v>
      </c>
      <c r="V34" s="76">
        <v>3</v>
      </c>
      <c r="W34" s="76">
        <v>3</v>
      </c>
      <c r="X34" s="76">
        <v>5</v>
      </c>
      <c r="Y34" s="76">
        <v>4</v>
      </c>
      <c r="Z34" s="76">
        <v>6</v>
      </c>
      <c r="AA34" s="76">
        <v>2</v>
      </c>
      <c r="AB34" s="76">
        <v>2</v>
      </c>
      <c r="AC34" s="76">
        <v>8</v>
      </c>
      <c r="AD34" s="76">
        <v>3</v>
      </c>
      <c r="AE34" s="76">
        <v>4</v>
      </c>
      <c r="AF34" s="76">
        <v>3</v>
      </c>
      <c r="AG34" s="76">
        <v>1</v>
      </c>
      <c r="AH34" s="76">
        <v>5</v>
      </c>
      <c r="AI34" s="76">
        <v>6</v>
      </c>
      <c r="AJ34" s="76">
        <v>1</v>
      </c>
      <c r="AK34" s="76">
        <v>4</v>
      </c>
      <c r="AL34" s="76">
        <v>3</v>
      </c>
      <c r="AM34" s="76">
        <v>6</v>
      </c>
      <c r="AN34" s="76">
        <v>1</v>
      </c>
      <c r="AO34" s="76">
        <v>1</v>
      </c>
      <c r="AP34" s="76">
        <v>4</v>
      </c>
      <c r="AQ34" s="76">
        <v>3</v>
      </c>
      <c r="AR34" s="76">
        <v>3</v>
      </c>
      <c r="AS34" s="76">
        <v>2</v>
      </c>
      <c r="AT34" s="76">
        <v>7</v>
      </c>
      <c r="AU34" s="76">
        <v>4</v>
      </c>
      <c r="AV34" s="76">
        <v>4</v>
      </c>
      <c r="AW34" s="76">
        <v>4</v>
      </c>
      <c r="AX34" s="76">
        <v>3</v>
      </c>
      <c r="AY34" s="76">
        <v>6</v>
      </c>
      <c r="AZ34" s="76">
        <v>6</v>
      </c>
      <c r="BA34" s="76">
        <v>4</v>
      </c>
      <c r="BB34" s="76" t="s">
        <v>127</v>
      </c>
      <c r="BC34" s="76">
        <v>6</v>
      </c>
      <c r="BD34" s="76">
        <v>5</v>
      </c>
      <c r="BE34" s="76">
        <v>1</v>
      </c>
      <c r="BF34" s="76" t="s">
        <v>127</v>
      </c>
      <c r="BG34" s="76">
        <v>4</v>
      </c>
      <c r="BH34" s="76">
        <v>5</v>
      </c>
      <c r="BI34" s="76">
        <v>1</v>
      </c>
      <c r="BJ34" s="76">
        <v>2</v>
      </c>
      <c r="BK34" s="76">
        <v>3</v>
      </c>
      <c r="BL34" s="76">
        <v>4</v>
      </c>
      <c r="BM34" s="76">
        <v>2</v>
      </c>
      <c r="BN34" s="76">
        <v>7</v>
      </c>
      <c r="BO34" s="76">
        <v>5</v>
      </c>
      <c r="BP34" s="76">
        <v>3</v>
      </c>
      <c r="BQ34" s="76">
        <v>8</v>
      </c>
      <c r="BR34" s="76">
        <v>3</v>
      </c>
      <c r="BS34" s="76">
        <v>7</v>
      </c>
      <c r="BT34" s="76">
        <v>4</v>
      </c>
      <c r="BU34" s="76">
        <v>2</v>
      </c>
      <c r="BV34" s="76">
        <v>3</v>
      </c>
      <c r="BW34" s="76">
        <v>3</v>
      </c>
      <c r="BX34" s="76">
        <v>7</v>
      </c>
      <c r="BY34" s="76">
        <v>4</v>
      </c>
      <c r="BZ34" s="76">
        <v>3</v>
      </c>
      <c r="CA34" s="76">
        <v>5</v>
      </c>
      <c r="CB34" s="76">
        <v>3</v>
      </c>
      <c r="CC34" s="76">
        <v>4</v>
      </c>
      <c r="CD34" s="76">
        <v>3</v>
      </c>
      <c r="CE34" s="76">
        <v>3</v>
      </c>
      <c r="CF34" s="76">
        <v>2</v>
      </c>
      <c r="CG34" s="76">
        <v>4</v>
      </c>
      <c r="CH34" s="76">
        <v>3</v>
      </c>
      <c r="CI34" s="76">
        <v>6</v>
      </c>
      <c r="CJ34" s="76">
        <v>3</v>
      </c>
      <c r="CK34" s="76">
        <v>4</v>
      </c>
      <c r="CL34" s="76">
        <v>4</v>
      </c>
      <c r="CM34" s="76">
        <v>4</v>
      </c>
      <c r="CN34" s="76">
        <v>5</v>
      </c>
      <c r="CO34" s="76">
        <v>9</v>
      </c>
      <c r="CP34" s="76">
        <v>4</v>
      </c>
      <c r="CQ34" s="76">
        <v>8</v>
      </c>
      <c r="CR34" s="76">
        <v>5</v>
      </c>
      <c r="CS34" s="76">
        <v>3</v>
      </c>
      <c r="CT34" s="76">
        <v>3</v>
      </c>
      <c r="CU34" s="76">
        <v>11</v>
      </c>
      <c r="CV34" s="76">
        <v>5</v>
      </c>
      <c r="CW34" s="76">
        <v>5</v>
      </c>
      <c r="CX34" s="76">
        <v>3</v>
      </c>
      <c r="CY34" s="76">
        <v>4</v>
      </c>
      <c r="CZ34" s="76">
        <v>6</v>
      </c>
      <c r="DA34" s="76">
        <v>6</v>
      </c>
      <c r="DB34" s="76">
        <v>7</v>
      </c>
      <c r="DC34" s="76">
        <v>7</v>
      </c>
      <c r="DD34" s="76">
        <v>5</v>
      </c>
      <c r="DE34" s="76">
        <v>7</v>
      </c>
      <c r="DF34" s="76">
        <v>6</v>
      </c>
      <c r="DG34" s="76">
        <v>5</v>
      </c>
      <c r="DH34" s="76">
        <v>7</v>
      </c>
      <c r="DI34" s="76">
        <v>1</v>
      </c>
      <c r="DJ34" s="76">
        <v>8</v>
      </c>
      <c r="DK34" s="76">
        <v>3</v>
      </c>
      <c r="DL34" s="76">
        <v>4</v>
      </c>
      <c r="DM34" s="76">
        <v>4</v>
      </c>
      <c r="DN34" s="76">
        <v>6</v>
      </c>
      <c r="DO34" s="76">
        <v>4</v>
      </c>
      <c r="DP34" s="76">
        <v>6</v>
      </c>
      <c r="DQ34" s="76">
        <v>5</v>
      </c>
      <c r="DR34" s="76">
        <v>4</v>
      </c>
      <c r="DS34" s="76">
        <v>6</v>
      </c>
      <c r="DT34" s="76">
        <v>6</v>
      </c>
      <c r="DU34" s="76">
        <v>1</v>
      </c>
      <c r="DV34" s="76">
        <v>4</v>
      </c>
      <c r="DW34" s="76">
        <v>7</v>
      </c>
      <c r="DX34" s="76">
        <v>6</v>
      </c>
      <c r="DY34" s="76">
        <v>6</v>
      </c>
      <c r="DZ34" s="76">
        <v>7</v>
      </c>
      <c r="EA34" s="3"/>
      <c r="EB34" s="3"/>
      <c r="EC34" s="3"/>
      <c r="ED34" s="3"/>
      <c r="EE34" s="3"/>
    </row>
    <row r="35" spans="1:135" x14ac:dyDescent="0.35">
      <c r="A35" s="11" t="s">
        <v>16</v>
      </c>
      <c r="B35" s="1" t="s">
        <v>10</v>
      </c>
      <c r="C35" s="1" t="s">
        <v>7</v>
      </c>
      <c r="D35" s="76">
        <v>1</v>
      </c>
      <c r="E35" s="76">
        <v>3</v>
      </c>
      <c r="F35" s="76">
        <v>3</v>
      </c>
      <c r="G35" s="76">
        <v>3</v>
      </c>
      <c r="H35" s="76">
        <v>2</v>
      </c>
      <c r="I35" s="76">
        <v>2</v>
      </c>
      <c r="J35" s="76" t="s">
        <v>127</v>
      </c>
      <c r="K35" s="76">
        <v>1</v>
      </c>
      <c r="L35" s="76">
        <v>4</v>
      </c>
      <c r="M35" s="76">
        <v>3</v>
      </c>
      <c r="N35" s="76">
        <v>2</v>
      </c>
      <c r="O35" s="76">
        <v>2</v>
      </c>
      <c r="P35" s="76">
        <v>5</v>
      </c>
      <c r="Q35" s="76">
        <v>2</v>
      </c>
      <c r="R35" s="76">
        <v>2</v>
      </c>
      <c r="S35" s="76">
        <v>4</v>
      </c>
      <c r="T35" s="76">
        <v>5</v>
      </c>
      <c r="U35" s="76">
        <v>1</v>
      </c>
      <c r="V35" s="76">
        <v>2</v>
      </c>
      <c r="W35" s="76">
        <v>2</v>
      </c>
      <c r="X35" s="76">
        <v>3</v>
      </c>
      <c r="Y35" s="76">
        <v>1</v>
      </c>
      <c r="Z35" s="76">
        <v>3</v>
      </c>
      <c r="AA35" s="76">
        <v>4</v>
      </c>
      <c r="AB35" s="76">
        <v>5</v>
      </c>
      <c r="AC35" s="76">
        <v>2</v>
      </c>
      <c r="AD35" s="76">
        <v>4</v>
      </c>
      <c r="AE35" s="76">
        <v>3</v>
      </c>
      <c r="AF35" s="76">
        <v>2</v>
      </c>
      <c r="AG35" s="76">
        <v>4</v>
      </c>
      <c r="AH35" s="76">
        <v>2</v>
      </c>
      <c r="AI35" s="76">
        <v>4</v>
      </c>
      <c r="AJ35" s="76">
        <v>4</v>
      </c>
      <c r="AK35" s="76">
        <v>1</v>
      </c>
      <c r="AL35" s="76">
        <v>1</v>
      </c>
      <c r="AM35" s="76">
        <v>3</v>
      </c>
      <c r="AN35" s="76">
        <v>3</v>
      </c>
      <c r="AO35" s="76">
        <v>5</v>
      </c>
      <c r="AP35" s="76">
        <v>5</v>
      </c>
      <c r="AQ35" s="76">
        <v>3</v>
      </c>
      <c r="AR35" s="76">
        <v>7</v>
      </c>
      <c r="AS35" s="76">
        <v>2</v>
      </c>
      <c r="AT35" s="76">
        <v>5</v>
      </c>
      <c r="AU35" s="76">
        <v>4</v>
      </c>
      <c r="AV35" s="76">
        <v>5</v>
      </c>
      <c r="AW35" s="76">
        <v>6</v>
      </c>
      <c r="AX35" s="76">
        <v>6</v>
      </c>
      <c r="AY35" s="76">
        <v>5</v>
      </c>
      <c r="AZ35" s="76">
        <v>2</v>
      </c>
      <c r="BA35" s="76">
        <v>3</v>
      </c>
      <c r="BB35" s="76">
        <v>5</v>
      </c>
      <c r="BC35" s="76">
        <v>1</v>
      </c>
      <c r="BD35" s="76">
        <v>3</v>
      </c>
      <c r="BE35" s="76">
        <v>5</v>
      </c>
      <c r="BF35" s="76">
        <v>4</v>
      </c>
      <c r="BG35" s="76">
        <v>2</v>
      </c>
      <c r="BH35" s="76">
        <v>2</v>
      </c>
      <c r="BI35" s="76">
        <v>1</v>
      </c>
      <c r="BJ35" s="76">
        <v>5</v>
      </c>
      <c r="BK35" s="76">
        <v>3</v>
      </c>
      <c r="BL35" s="76">
        <v>2</v>
      </c>
      <c r="BM35" s="76">
        <v>1</v>
      </c>
      <c r="BN35" s="76">
        <v>4</v>
      </c>
      <c r="BO35" s="76">
        <v>4</v>
      </c>
      <c r="BP35" s="76">
        <v>5</v>
      </c>
      <c r="BQ35" s="76">
        <v>3</v>
      </c>
      <c r="BR35" s="76">
        <v>3</v>
      </c>
      <c r="BS35" s="76">
        <v>1</v>
      </c>
      <c r="BT35" s="76">
        <v>4</v>
      </c>
      <c r="BU35" s="76">
        <v>7</v>
      </c>
      <c r="BV35" s="76">
        <v>3</v>
      </c>
      <c r="BW35" s="76">
        <v>4</v>
      </c>
      <c r="BX35" s="76">
        <v>5</v>
      </c>
      <c r="BY35" s="76">
        <v>1</v>
      </c>
      <c r="BZ35" s="76">
        <v>6</v>
      </c>
      <c r="CA35" s="76">
        <v>5</v>
      </c>
      <c r="CB35" s="76">
        <v>2</v>
      </c>
      <c r="CC35" s="76">
        <v>3</v>
      </c>
      <c r="CD35" s="76">
        <v>2</v>
      </c>
      <c r="CE35" s="76">
        <v>3</v>
      </c>
      <c r="CF35" s="76">
        <v>3</v>
      </c>
      <c r="CG35" s="76">
        <v>4</v>
      </c>
      <c r="CH35" s="76">
        <v>3</v>
      </c>
      <c r="CI35" s="76">
        <v>4</v>
      </c>
      <c r="CJ35" s="76">
        <v>1</v>
      </c>
      <c r="CK35" s="76">
        <v>3</v>
      </c>
      <c r="CL35" s="76">
        <v>5</v>
      </c>
      <c r="CM35" s="76">
        <v>4</v>
      </c>
      <c r="CN35" s="76">
        <v>5</v>
      </c>
      <c r="CO35" s="76">
        <v>6</v>
      </c>
      <c r="CP35" s="76">
        <v>6</v>
      </c>
      <c r="CQ35" s="76">
        <v>7</v>
      </c>
      <c r="CR35" s="76">
        <v>5</v>
      </c>
      <c r="CS35" s="76">
        <v>4</v>
      </c>
      <c r="CT35" s="76">
        <v>5</v>
      </c>
      <c r="CU35" s="76">
        <v>2</v>
      </c>
      <c r="CV35" s="76">
        <v>5</v>
      </c>
      <c r="CW35" s="76">
        <v>4</v>
      </c>
      <c r="CX35" s="76">
        <v>5</v>
      </c>
      <c r="CY35" s="76">
        <v>1</v>
      </c>
      <c r="CZ35" s="76">
        <v>7</v>
      </c>
      <c r="DA35" s="76">
        <v>4</v>
      </c>
      <c r="DB35" s="76">
        <v>4</v>
      </c>
      <c r="DC35" s="76">
        <v>5</v>
      </c>
      <c r="DD35" s="76">
        <v>4</v>
      </c>
      <c r="DE35" s="76">
        <v>5</v>
      </c>
      <c r="DF35" s="76">
        <v>3</v>
      </c>
      <c r="DG35" s="76">
        <v>6</v>
      </c>
      <c r="DH35" s="76">
        <v>2</v>
      </c>
      <c r="DI35" s="76">
        <v>4</v>
      </c>
      <c r="DJ35" s="76">
        <v>2</v>
      </c>
      <c r="DK35" s="76">
        <v>8</v>
      </c>
      <c r="DL35" s="76">
        <v>6</v>
      </c>
      <c r="DM35" s="76">
        <v>4</v>
      </c>
      <c r="DN35" s="76">
        <v>1</v>
      </c>
      <c r="DO35" s="76">
        <v>4</v>
      </c>
      <c r="DP35" s="76">
        <v>2</v>
      </c>
      <c r="DQ35" s="76">
        <v>3</v>
      </c>
      <c r="DR35" s="76">
        <v>2</v>
      </c>
      <c r="DS35" s="76">
        <v>1</v>
      </c>
      <c r="DT35" s="76">
        <v>3</v>
      </c>
      <c r="DU35" s="76">
        <v>6</v>
      </c>
      <c r="DV35" s="76">
        <v>3</v>
      </c>
      <c r="DW35" s="76">
        <v>2</v>
      </c>
      <c r="DX35" s="76">
        <v>4</v>
      </c>
      <c r="DY35" s="76">
        <v>2</v>
      </c>
      <c r="DZ35" s="76">
        <v>2</v>
      </c>
      <c r="EA35" s="3"/>
      <c r="EB35" s="3"/>
      <c r="EC35" s="3"/>
      <c r="ED35" s="3"/>
      <c r="EE35" s="3"/>
    </row>
    <row r="36" spans="1:135" x14ac:dyDescent="0.35">
      <c r="A36" s="11" t="s">
        <v>16</v>
      </c>
      <c r="B36" s="1" t="s">
        <v>10</v>
      </c>
      <c r="C36" s="1" t="s">
        <v>8</v>
      </c>
      <c r="D36" s="76">
        <v>27</v>
      </c>
      <c r="E36" s="76">
        <v>24</v>
      </c>
      <c r="F36" s="76">
        <v>28</v>
      </c>
      <c r="G36" s="76">
        <v>26</v>
      </c>
      <c r="H36" s="76">
        <v>26</v>
      </c>
      <c r="I36" s="76">
        <v>25</v>
      </c>
      <c r="J36" s="76">
        <v>23</v>
      </c>
      <c r="K36" s="76">
        <v>22</v>
      </c>
      <c r="L36" s="76">
        <v>25</v>
      </c>
      <c r="M36" s="76">
        <v>28</v>
      </c>
      <c r="N36" s="76">
        <v>29</v>
      </c>
      <c r="O36" s="76">
        <v>24</v>
      </c>
      <c r="P36" s="76">
        <v>21</v>
      </c>
      <c r="Q36" s="76">
        <v>17</v>
      </c>
      <c r="R36" s="76">
        <v>28</v>
      </c>
      <c r="S36" s="76">
        <v>32</v>
      </c>
      <c r="T36" s="76">
        <v>30</v>
      </c>
      <c r="U36" s="76">
        <v>30</v>
      </c>
      <c r="V36" s="76">
        <v>34</v>
      </c>
      <c r="W36" s="76">
        <v>24</v>
      </c>
      <c r="X36" s="76">
        <v>31</v>
      </c>
      <c r="Y36" s="76">
        <v>28</v>
      </c>
      <c r="Z36" s="76">
        <v>24</v>
      </c>
      <c r="AA36" s="76">
        <v>28</v>
      </c>
      <c r="AB36" s="76">
        <v>19</v>
      </c>
      <c r="AC36" s="76">
        <v>17</v>
      </c>
      <c r="AD36" s="76">
        <v>29</v>
      </c>
      <c r="AE36" s="76">
        <v>29</v>
      </c>
      <c r="AF36" s="76">
        <v>32</v>
      </c>
      <c r="AG36" s="76">
        <v>30</v>
      </c>
      <c r="AH36" s="76">
        <v>28</v>
      </c>
      <c r="AI36" s="76">
        <v>24</v>
      </c>
      <c r="AJ36" s="76">
        <v>32</v>
      </c>
      <c r="AK36" s="76">
        <v>30</v>
      </c>
      <c r="AL36" s="76">
        <v>29</v>
      </c>
      <c r="AM36" s="76">
        <v>27</v>
      </c>
      <c r="AN36" s="76">
        <v>19</v>
      </c>
      <c r="AO36" s="76">
        <v>20</v>
      </c>
      <c r="AP36" s="76">
        <v>25</v>
      </c>
      <c r="AQ36" s="76">
        <v>27</v>
      </c>
      <c r="AR36" s="76">
        <v>23</v>
      </c>
      <c r="AS36" s="76">
        <v>26</v>
      </c>
      <c r="AT36" s="76">
        <v>25</v>
      </c>
      <c r="AU36" s="76">
        <v>25</v>
      </c>
      <c r="AV36" s="76">
        <v>24</v>
      </c>
      <c r="AW36" s="76">
        <v>28</v>
      </c>
      <c r="AX36" s="76">
        <v>22</v>
      </c>
      <c r="AY36" s="76">
        <v>22</v>
      </c>
      <c r="AZ36" s="76">
        <v>14</v>
      </c>
      <c r="BA36" s="76">
        <v>19</v>
      </c>
      <c r="BB36" s="76">
        <v>25</v>
      </c>
      <c r="BC36" s="76">
        <v>22</v>
      </c>
      <c r="BD36" s="76">
        <v>21</v>
      </c>
      <c r="BE36" s="76">
        <v>26</v>
      </c>
      <c r="BF36" s="76">
        <v>25</v>
      </c>
      <c r="BG36" s="76">
        <v>25</v>
      </c>
      <c r="BH36" s="76">
        <v>26</v>
      </c>
      <c r="BI36" s="76">
        <v>30</v>
      </c>
      <c r="BJ36" s="76">
        <v>28</v>
      </c>
      <c r="BK36" s="76">
        <v>24</v>
      </c>
      <c r="BL36" s="76">
        <v>16</v>
      </c>
      <c r="BM36" s="76">
        <v>21</v>
      </c>
      <c r="BN36" s="76">
        <v>24</v>
      </c>
      <c r="BO36" s="76">
        <v>24</v>
      </c>
      <c r="BP36" s="76">
        <v>28</v>
      </c>
      <c r="BQ36" s="76">
        <v>31</v>
      </c>
      <c r="BR36" s="76">
        <v>29</v>
      </c>
      <c r="BS36" s="76">
        <v>31</v>
      </c>
      <c r="BT36" s="76">
        <v>33</v>
      </c>
      <c r="BU36" s="76">
        <v>29</v>
      </c>
      <c r="BV36" s="76">
        <v>32</v>
      </c>
      <c r="BW36" s="76">
        <v>22</v>
      </c>
      <c r="BX36" s="76">
        <v>13</v>
      </c>
      <c r="BY36" s="76">
        <v>21</v>
      </c>
      <c r="BZ36" s="76">
        <v>23</v>
      </c>
      <c r="CA36" s="76">
        <v>27</v>
      </c>
      <c r="CB36" s="76">
        <v>26</v>
      </c>
      <c r="CC36" s="76">
        <v>25</v>
      </c>
      <c r="CD36" s="76">
        <v>24</v>
      </c>
      <c r="CE36" s="76">
        <v>25</v>
      </c>
      <c r="CF36" s="76">
        <v>31</v>
      </c>
      <c r="CG36" s="76">
        <v>29</v>
      </c>
      <c r="CH36" s="76">
        <v>24</v>
      </c>
      <c r="CI36" s="76">
        <v>22</v>
      </c>
      <c r="CJ36" s="76">
        <v>14</v>
      </c>
      <c r="CK36" s="76">
        <v>20</v>
      </c>
      <c r="CL36" s="76">
        <v>27</v>
      </c>
      <c r="CM36" s="76">
        <v>28</v>
      </c>
      <c r="CN36" s="76">
        <v>26</v>
      </c>
      <c r="CO36" s="76">
        <v>25</v>
      </c>
      <c r="CP36" s="76">
        <v>21</v>
      </c>
      <c r="CQ36" s="76">
        <v>23</v>
      </c>
      <c r="CR36" s="76">
        <v>26</v>
      </c>
      <c r="CS36" s="76">
        <v>25</v>
      </c>
      <c r="CT36" s="76">
        <v>27</v>
      </c>
      <c r="CU36" s="76">
        <v>22</v>
      </c>
      <c r="CV36" s="76">
        <v>18</v>
      </c>
      <c r="CW36" s="76">
        <v>20</v>
      </c>
      <c r="CX36" s="76">
        <v>30</v>
      </c>
      <c r="CY36" s="76">
        <v>33</v>
      </c>
      <c r="CZ36" s="76">
        <v>27</v>
      </c>
      <c r="DA36" s="76">
        <v>28</v>
      </c>
      <c r="DB36" s="76">
        <v>27</v>
      </c>
      <c r="DC36" s="76">
        <v>24</v>
      </c>
      <c r="DD36" s="76">
        <v>28</v>
      </c>
      <c r="DE36" s="76">
        <v>27</v>
      </c>
      <c r="DF36" s="76">
        <v>26</v>
      </c>
      <c r="DG36" s="76">
        <v>23</v>
      </c>
      <c r="DH36" s="76">
        <v>14</v>
      </c>
      <c r="DI36" s="76">
        <v>14</v>
      </c>
      <c r="DJ36" s="76">
        <v>27</v>
      </c>
      <c r="DK36" s="76">
        <v>25</v>
      </c>
      <c r="DL36" s="76">
        <v>22</v>
      </c>
      <c r="DM36" s="76">
        <v>26</v>
      </c>
      <c r="DN36" s="76">
        <v>26</v>
      </c>
      <c r="DO36" s="76">
        <v>19</v>
      </c>
      <c r="DP36" s="76">
        <v>25</v>
      </c>
      <c r="DQ36" s="76">
        <v>25</v>
      </c>
      <c r="DR36" s="76">
        <v>21</v>
      </c>
      <c r="DS36" s="76">
        <v>22</v>
      </c>
      <c r="DT36" s="76">
        <v>15</v>
      </c>
      <c r="DU36" s="76">
        <v>12</v>
      </c>
      <c r="DV36" s="76">
        <v>25</v>
      </c>
      <c r="DW36" s="76">
        <v>27</v>
      </c>
      <c r="DX36" s="76">
        <v>21</v>
      </c>
      <c r="DY36" s="76">
        <v>24</v>
      </c>
      <c r="DZ36" s="76">
        <v>21</v>
      </c>
      <c r="EA36" s="3"/>
      <c r="EB36" s="3"/>
      <c r="EC36" s="3"/>
      <c r="ED36" s="3"/>
      <c r="EE36" s="3"/>
    </row>
    <row r="37" spans="1:135" x14ac:dyDescent="0.35">
      <c r="A37" s="11" t="s">
        <v>16</v>
      </c>
      <c r="B37" s="1" t="s">
        <v>10</v>
      </c>
      <c r="C37" s="1" t="s">
        <v>9</v>
      </c>
      <c r="D37" s="76">
        <v>3</v>
      </c>
      <c r="E37" s="76">
        <v>3</v>
      </c>
      <c r="F37" s="76">
        <v>3</v>
      </c>
      <c r="G37" s="76">
        <v>3</v>
      </c>
      <c r="H37" s="76">
        <v>3</v>
      </c>
      <c r="I37" s="76">
        <v>3</v>
      </c>
      <c r="J37" s="76">
        <v>3</v>
      </c>
      <c r="K37" s="76">
        <v>3</v>
      </c>
      <c r="L37" s="76">
        <v>3</v>
      </c>
      <c r="M37" s="76">
        <v>3</v>
      </c>
      <c r="N37" s="76">
        <v>3</v>
      </c>
      <c r="O37" s="76">
        <v>1</v>
      </c>
      <c r="P37" s="76">
        <v>1</v>
      </c>
      <c r="Q37" s="76">
        <v>1</v>
      </c>
      <c r="R37" s="76">
        <v>1</v>
      </c>
      <c r="S37" s="76">
        <v>1</v>
      </c>
      <c r="T37" s="76">
        <v>1</v>
      </c>
      <c r="U37" s="76">
        <v>1</v>
      </c>
      <c r="V37" s="76">
        <v>1</v>
      </c>
      <c r="W37" s="76">
        <v>1</v>
      </c>
      <c r="X37" s="76">
        <v>1</v>
      </c>
      <c r="Y37" s="76">
        <v>1</v>
      </c>
      <c r="Z37" s="76">
        <v>1</v>
      </c>
      <c r="AA37" s="76">
        <v>1</v>
      </c>
      <c r="AB37" s="76">
        <v>1</v>
      </c>
      <c r="AC37" s="76">
        <v>1</v>
      </c>
      <c r="AD37" s="76">
        <v>1</v>
      </c>
      <c r="AE37" s="76">
        <v>1</v>
      </c>
      <c r="AF37" s="76">
        <v>1</v>
      </c>
      <c r="AG37" s="76">
        <v>1</v>
      </c>
      <c r="AH37" s="76">
        <v>1</v>
      </c>
      <c r="AI37" s="76">
        <v>1</v>
      </c>
      <c r="AJ37" s="76">
        <v>1</v>
      </c>
      <c r="AK37" s="76">
        <v>1</v>
      </c>
      <c r="AL37" s="76">
        <v>1</v>
      </c>
      <c r="AM37" s="76">
        <v>1</v>
      </c>
      <c r="AN37" s="76">
        <v>1</v>
      </c>
      <c r="AO37" s="76">
        <v>1</v>
      </c>
      <c r="AP37" s="76">
        <v>1</v>
      </c>
      <c r="AQ37" s="76">
        <v>1</v>
      </c>
      <c r="AR37" s="76">
        <v>1</v>
      </c>
      <c r="AS37" s="76">
        <v>1</v>
      </c>
      <c r="AT37" s="76">
        <v>1</v>
      </c>
      <c r="AU37" s="76">
        <v>1</v>
      </c>
      <c r="AV37" s="76">
        <v>1</v>
      </c>
      <c r="AW37" s="76">
        <v>1</v>
      </c>
      <c r="AX37" s="76">
        <v>1</v>
      </c>
      <c r="AY37" s="76">
        <v>1</v>
      </c>
      <c r="AZ37" s="76">
        <v>1</v>
      </c>
      <c r="BA37" s="76">
        <v>1</v>
      </c>
      <c r="BB37" s="76">
        <v>1</v>
      </c>
      <c r="BC37" s="76">
        <v>1</v>
      </c>
      <c r="BD37" s="76">
        <v>1</v>
      </c>
      <c r="BE37" s="76">
        <v>1</v>
      </c>
      <c r="BF37" s="76">
        <v>1</v>
      </c>
      <c r="BG37" s="76">
        <v>1</v>
      </c>
      <c r="BH37" s="76">
        <v>1</v>
      </c>
      <c r="BI37" s="76">
        <v>1</v>
      </c>
      <c r="BJ37" s="76" t="s">
        <v>127</v>
      </c>
      <c r="BK37" s="76" t="s">
        <v>127</v>
      </c>
      <c r="BL37" s="76" t="s">
        <v>127</v>
      </c>
      <c r="BM37" s="76" t="s">
        <v>127</v>
      </c>
      <c r="BN37" s="76" t="s">
        <v>127</v>
      </c>
      <c r="BO37" s="76" t="s">
        <v>127</v>
      </c>
      <c r="BP37" s="76" t="s">
        <v>127</v>
      </c>
      <c r="BQ37" s="76" t="s">
        <v>127</v>
      </c>
      <c r="BR37" s="76" t="s">
        <v>127</v>
      </c>
      <c r="BS37" s="76" t="s">
        <v>127</v>
      </c>
      <c r="BT37" s="76" t="s">
        <v>127</v>
      </c>
      <c r="BU37" s="76" t="s">
        <v>127</v>
      </c>
      <c r="BV37" s="76" t="s">
        <v>127</v>
      </c>
      <c r="BW37" s="76" t="s">
        <v>127</v>
      </c>
      <c r="BX37" s="76" t="s">
        <v>127</v>
      </c>
      <c r="BY37" s="76" t="s">
        <v>127</v>
      </c>
      <c r="BZ37" s="76" t="s">
        <v>127</v>
      </c>
      <c r="CA37" s="76" t="s">
        <v>127</v>
      </c>
      <c r="CB37" s="76" t="s">
        <v>127</v>
      </c>
      <c r="CC37" s="76" t="s">
        <v>127</v>
      </c>
      <c r="CD37" s="76" t="s">
        <v>127</v>
      </c>
      <c r="CE37" s="76" t="s">
        <v>127</v>
      </c>
      <c r="CF37" s="76" t="s">
        <v>127</v>
      </c>
      <c r="CG37" s="76" t="s">
        <v>127</v>
      </c>
      <c r="CH37" s="76" t="s">
        <v>127</v>
      </c>
      <c r="CI37" s="76" t="s">
        <v>127</v>
      </c>
      <c r="CJ37" s="76" t="s">
        <v>127</v>
      </c>
      <c r="CK37" s="76" t="s">
        <v>127</v>
      </c>
      <c r="CL37" s="76" t="s">
        <v>127</v>
      </c>
      <c r="CM37" s="76" t="s">
        <v>127</v>
      </c>
      <c r="CN37" s="76" t="s">
        <v>127</v>
      </c>
      <c r="CO37" s="76" t="s">
        <v>127</v>
      </c>
      <c r="CP37" s="76" t="s">
        <v>127</v>
      </c>
      <c r="CQ37" s="76" t="s">
        <v>127</v>
      </c>
      <c r="CR37" s="76" t="s">
        <v>127</v>
      </c>
      <c r="CS37" s="76" t="s">
        <v>127</v>
      </c>
      <c r="CT37" s="76" t="s">
        <v>127</v>
      </c>
      <c r="CU37" s="76" t="s">
        <v>127</v>
      </c>
      <c r="CV37" s="76" t="s">
        <v>127</v>
      </c>
      <c r="CW37" s="76" t="s">
        <v>127</v>
      </c>
      <c r="CX37" s="76" t="s">
        <v>127</v>
      </c>
      <c r="CY37" s="76" t="s">
        <v>127</v>
      </c>
      <c r="CZ37" s="76" t="s">
        <v>127</v>
      </c>
      <c r="DA37" s="76" t="s">
        <v>127</v>
      </c>
      <c r="DB37" s="76" t="s">
        <v>127</v>
      </c>
      <c r="DC37" s="76" t="s">
        <v>127</v>
      </c>
      <c r="DD37" s="76" t="s">
        <v>127</v>
      </c>
      <c r="DE37" s="76" t="s">
        <v>127</v>
      </c>
      <c r="DF37" s="76" t="s">
        <v>127</v>
      </c>
      <c r="DG37" s="76" t="s">
        <v>127</v>
      </c>
      <c r="DH37" s="76" t="s">
        <v>127</v>
      </c>
      <c r="DI37" s="76" t="s">
        <v>127</v>
      </c>
      <c r="DJ37" s="76" t="s">
        <v>127</v>
      </c>
      <c r="DK37" s="76" t="s">
        <v>127</v>
      </c>
      <c r="DL37" s="76" t="s">
        <v>127</v>
      </c>
      <c r="DM37" s="76" t="s">
        <v>127</v>
      </c>
      <c r="DN37" s="76" t="s">
        <v>127</v>
      </c>
      <c r="DO37" s="76" t="s">
        <v>127</v>
      </c>
      <c r="DP37" s="76" t="s">
        <v>127</v>
      </c>
      <c r="DQ37" s="76" t="s">
        <v>127</v>
      </c>
      <c r="DR37" s="76" t="s">
        <v>127</v>
      </c>
      <c r="DS37" s="76" t="s">
        <v>127</v>
      </c>
      <c r="DT37" s="76" t="s">
        <v>127</v>
      </c>
      <c r="DU37" s="76" t="s">
        <v>127</v>
      </c>
      <c r="DV37" s="76" t="s">
        <v>127</v>
      </c>
      <c r="DW37" s="76" t="s">
        <v>127</v>
      </c>
      <c r="DX37" s="76" t="s">
        <v>127</v>
      </c>
      <c r="DY37" s="76" t="s">
        <v>127</v>
      </c>
      <c r="DZ37" s="76" t="s">
        <v>127</v>
      </c>
      <c r="EA37" s="3"/>
      <c r="EB37" s="3"/>
      <c r="EC37" s="3"/>
      <c r="ED37" s="3"/>
      <c r="EE37" s="3"/>
    </row>
    <row r="38" spans="1:135" x14ac:dyDescent="0.35">
      <c r="A38" s="11" t="s">
        <v>16</v>
      </c>
      <c r="B38" s="1" t="s">
        <v>11</v>
      </c>
      <c r="C38" s="1" t="s">
        <v>1</v>
      </c>
      <c r="D38" s="76">
        <v>24</v>
      </c>
      <c r="E38" s="76">
        <v>24</v>
      </c>
      <c r="F38" s="76">
        <v>24</v>
      </c>
      <c r="G38" s="76">
        <v>39</v>
      </c>
      <c r="H38" s="76">
        <v>41</v>
      </c>
      <c r="I38" s="76">
        <v>37</v>
      </c>
      <c r="J38" s="76">
        <v>38</v>
      </c>
      <c r="K38" s="76">
        <v>38</v>
      </c>
      <c r="L38" s="76">
        <v>35</v>
      </c>
      <c r="M38" s="76">
        <v>36</v>
      </c>
      <c r="N38" s="76">
        <v>35</v>
      </c>
      <c r="O38" s="76">
        <v>32</v>
      </c>
      <c r="P38" s="76">
        <v>40</v>
      </c>
      <c r="Q38" s="76">
        <v>37</v>
      </c>
      <c r="R38" s="76">
        <v>39</v>
      </c>
      <c r="S38" s="76">
        <v>43</v>
      </c>
      <c r="T38" s="76">
        <v>44</v>
      </c>
      <c r="U38" s="76">
        <v>47</v>
      </c>
      <c r="V38" s="76">
        <v>44</v>
      </c>
      <c r="W38" s="76">
        <v>47</v>
      </c>
      <c r="X38" s="76">
        <v>47</v>
      </c>
      <c r="Y38" s="76">
        <v>48</v>
      </c>
      <c r="Z38" s="76">
        <v>50</v>
      </c>
      <c r="AA38" s="76">
        <v>51</v>
      </c>
      <c r="AB38" s="76">
        <v>52</v>
      </c>
      <c r="AC38" s="76">
        <v>50</v>
      </c>
      <c r="AD38" s="76">
        <v>51</v>
      </c>
      <c r="AE38" s="76">
        <v>54</v>
      </c>
      <c r="AF38" s="76">
        <v>50</v>
      </c>
      <c r="AG38" s="76">
        <v>51</v>
      </c>
      <c r="AH38" s="76">
        <v>51</v>
      </c>
      <c r="AI38" s="76">
        <v>43</v>
      </c>
      <c r="AJ38" s="76">
        <v>44</v>
      </c>
      <c r="AK38" s="76">
        <v>47</v>
      </c>
      <c r="AL38" s="76">
        <v>47</v>
      </c>
      <c r="AM38" s="76">
        <v>48</v>
      </c>
      <c r="AN38" s="76">
        <v>50</v>
      </c>
      <c r="AO38" s="76">
        <v>50</v>
      </c>
      <c r="AP38" s="76">
        <v>49</v>
      </c>
      <c r="AQ38" s="76">
        <v>49</v>
      </c>
      <c r="AR38" s="76">
        <v>49</v>
      </c>
      <c r="AS38" s="76">
        <v>50</v>
      </c>
      <c r="AT38" s="76">
        <v>52</v>
      </c>
      <c r="AU38" s="76">
        <v>49</v>
      </c>
      <c r="AV38" s="76">
        <v>50</v>
      </c>
      <c r="AW38" s="76">
        <v>46</v>
      </c>
      <c r="AX38" s="76">
        <v>47</v>
      </c>
      <c r="AY38" s="76">
        <v>47</v>
      </c>
      <c r="AZ38" s="76">
        <v>55</v>
      </c>
      <c r="BA38" s="76">
        <v>49</v>
      </c>
      <c r="BB38" s="76">
        <v>50</v>
      </c>
      <c r="BC38" s="76">
        <v>52</v>
      </c>
      <c r="BD38" s="76">
        <v>53</v>
      </c>
      <c r="BE38" s="76">
        <v>55</v>
      </c>
      <c r="BF38" s="76">
        <v>56</v>
      </c>
      <c r="BG38" s="76">
        <v>55</v>
      </c>
      <c r="BH38" s="76">
        <v>52</v>
      </c>
      <c r="BI38" s="76">
        <v>51</v>
      </c>
      <c r="BJ38" s="76">
        <v>55</v>
      </c>
      <c r="BK38" s="76">
        <v>52</v>
      </c>
      <c r="BL38" s="76">
        <v>52</v>
      </c>
      <c r="BM38" s="76">
        <v>51</v>
      </c>
      <c r="BN38" s="76">
        <v>55</v>
      </c>
      <c r="BO38" s="76">
        <v>53</v>
      </c>
      <c r="BP38" s="76">
        <v>56</v>
      </c>
      <c r="BQ38" s="76">
        <v>57</v>
      </c>
      <c r="BR38" s="76">
        <v>56</v>
      </c>
      <c r="BS38" s="76">
        <v>61</v>
      </c>
      <c r="BT38" s="76">
        <v>55</v>
      </c>
      <c r="BU38" s="76">
        <v>52</v>
      </c>
      <c r="BV38" s="76">
        <v>58</v>
      </c>
      <c r="BW38" s="76">
        <v>57</v>
      </c>
      <c r="BX38" s="76">
        <v>62</v>
      </c>
      <c r="BY38" s="76">
        <v>54</v>
      </c>
      <c r="BZ38" s="76">
        <v>55</v>
      </c>
      <c r="CA38" s="76">
        <v>51</v>
      </c>
      <c r="CB38" s="76">
        <v>57</v>
      </c>
      <c r="CC38" s="76">
        <v>57</v>
      </c>
      <c r="CD38" s="76">
        <v>54</v>
      </c>
      <c r="CE38" s="76">
        <v>54</v>
      </c>
      <c r="CF38" s="76">
        <v>53</v>
      </c>
      <c r="CG38" s="76">
        <v>56</v>
      </c>
      <c r="CH38" s="76">
        <v>51</v>
      </c>
      <c r="CI38" s="76">
        <v>55</v>
      </c>
      <c r="CJ38" s="76">
        <v>59</v>
      </c>
      <c r="CK38" s="76">
        <v>53</v>
      </c>
      <c r="CL38" s="76">
        <v>55</v>
      </c>
      <c r="CM38" s="76">
        <v>48</v>
      </c>
      <c r="CN38" s="76">
        <v>48</v>
      </c>
      <c r="CO38" s="76">
        <v>51</v>
      </c>
      <c r="CP38" s="76">
        <v>48</v>
      </c>
      <c r="CQ38" s="76">
        <v>50</v>
      </c>
      <c r="CR38" s="76">
        <v>47</v>
      </c>
      <c r="CS38" s="76">
        <v>56</v>
      </c>
      <c r="CT38" s="76">
        <v>52</v>
      </c>
      <c r="CU38" s="76">
        <v>48</v>
      </c>
      <c r="CV38" s="76">
        <v>54</v>
      </c>
      <c r="CW38" s="76">
        <v>48</v>
      </c>
      <c r="CX38" s="76">
        <v>49</v>
      </c>
      <c r="CY38" s="76">
        <v>52</v>
      </c>
      <c r="CZ38" s="76">
        <v>56</v>
      </c>
      <c r="DA38" s="76">
        <v>54</v>
      </c>
      <c r="DB38" s="76">
        <v>57</v>
      </c>
      <c r="DC38" s="76">
        <v>59</v>
      </c>
      <c r="DD38" s="76">
        <v>56</v>
      </c>
      <c r="DE38" s="76">
        <v>55</v>
      </c>
      <c r="DF38" s="76">
        <v>54</v>
      </c>
      <c r="DG38" s="76">
        <v>56</v>
      </c>
      <c r="DH38" s="76">
        <v>55</v>
      </c>
      <c r="DI38" s="76">
        <v>54</v>
      </c>
      <c r="DJ38" s="76">
        <v>55</v>
      </c>
      <c r="DK38" s="76">
        <v>55</v>
      </c>
      <c r="DL38" s="76">
        <v>57</v>
      </c>
      <c r="DM38" s="76">
        <v>58</v>
      </c>
      <c r="DN38" s="76">
        <v>51</v>
      </c>
      <c r="DO38" s="76">
        <v>57</v>
      </c>
      <c r="DP38" s="76">
        <v>60</v>
      </c>
      <c r="DQ38" s="76">
        <v>58</v>
      </c>
      <c r="DR38" s="76">
        <v>58</v>
      </c>
      <c r="DS38" s="76">
        <v>60</v>
      </c>
      <c r="DT38" s="76">
        <v>65</v>
      </c>
      <c r="DU38" s="76">
        <v>58</v>
      </c>
      <c r="DV38" s="76">
        <v>54</v>
      </c>
      <c r="DW38" s="76">
        <v>59</v>
      </c>
      <c r="DX38" s="76">
        <v>57</v>
      </c>
      <c r="DY38" s="76">
        <v>56</v>
      </c>
      <c r="DZ38" s="76">
        <v>54</v>
      </c>
      <c r="EA38" s="3"/>
      <c r="EB38" s="3"/>
      <c r="EC38" s="3"/>
      <c r="ED38" s="3"/>
      <c r="EE38" s="3"/>
    </row>
    <row r="39" spans="1:135" x14ac:dyDescent="0.35">
      <c r="A39" s="11" t="s">
        <v>16</v>
      </c>
      <c r="B39" s="1" t="s">
        <v>11</v>
      </c>
      <c r="C39" s="1" t="s">
        <v>2</v>
      </c>
      <c r="D39" s="76">
        <v>6</v>
      </c>
      <c r="E39" s="76">
        <v>3</v>
      </c>
      <c r="F39" s="76">
        <v>1</v>
      </c>
      <c r="G39" s="76">
        <v>4</v>
      </c>
      <c r="H39" s="76">
        <v>3</v>
      </c>
      <c r="I39" s="76">
        <v>7</v>
      </c>
      <c r="J39" s="76">
        <v>3</v>
      </c>
      <c r="K39" s="76">
        <v>4</v>
      </c>
      <c r="L39" s="76">
        <v>7</v>
      </c>
      <c r="M39" s="76">
        <v>3</v>
      </c>
      <c r="N39" s="76">
        <v>5</v>
      </c>
      <c r="O39" s="76">
        <v>6</v>
      </c>
      <c r="P39" s="76">
        <v>5</v>
      </c>
      <c r="Q39" s="76">
        <v>7</v>
      </c>
      <c r="R39" s="76">
        <v>4</v>
      </c>
      <c r="S39" s="76">
        <v>4</v>
      </c>
      <c r="T39" s="76">
        <v>4</v>
      </c>
      <c r="U39" s="76">
        <v>7</v>
      </c>
      <c r="V39" s="76">
        <v>9</v>
      </c>
      <c r="W39" s="76">
        <v>7</v>
      </c>
      <c r="X39" s="76">
        <v>7</v>
      </c>
      <c r="Y39" s="76">
        <v>6</v>
      </c>
      <c r="Z39" s="76">
        <v>6</v>
      </c>
      <c r="AA39" s="76">
        <v>4</v>
      </c>
      <c r="AB39" s="76">
        <v>6</v>
      </c>
      <c r="AC39" s="76">
        <v>8</v>
      </c>
      <c r="AD39" s="76">
        <v>7</v>
      </c>
      <c r="AE39" s="76">
        <v>6</v>
      </c>
      <c r="AF39" s="76">
        <v>6</v>
      </c>
      <c r="AG39" s="76">
        <v>7</v>
      </c>
      <c r="AH39" s="76">
        <v>8</v>
      </c>
      <c r="AI39" s="76">
        <v>12</v>
      </c>
      <c r="AJ39" s="76">
        <v>9</v>
      </c>
      <c r="AK39" s="76">
        <v>9</v>
      </c>
      <c r="AL39" s="76">
        <v>4</v>
      </c>
      <c r="AM39" s="76">
        <v>9</v>
      </c>
      <c r="AN39" s="76">
        <v>8</v>
      </c>
      <c r="AO39" s="76">
        <v>8</v>
      </c>
      <c r="AP39" s="76">
        <v>9</v>
      </c>
      <c r="AQ39" s="76">
        <v>7</v>
      </c>
      <c r="AR39" s="76">
        <v>9</v>
      </c>
      <c r="AS39" s="76">
        <v>5</v>
      </c>
      <c r="AT39" s="76">
        <v>5</v>
      </c>
      <c r="AU39" s="76">
        <v>6</v>
      </c>
      <c r="AV39" s="76">
        <v>4</v>
      </c>
      <c r="AW39" s="76">
        <v>7</v>
      </c>
      <c r="AX39" s="76">
        <v>10</v>
      </c>
      <c r="AY39" s="76">
        <v>5</v>
      </c>
      <c r="AZ39" s="76">
        <v>5</v>
      </c>
      <c r="BA39" s="76">
        <v>7</v>
      </c>
      <c r="BB39" s="76">
        <v>5</v>
      </c>
      <c r="BC39" s="76">
        <v>6</v>
      </c>
      <c r="BD39" s="76">
        <v>5</v>
      </c>
      <c r="BE39" s="76">
        <v>6</v>
      </c>
      <c r="BF39" s="76">
        <v>7</v>
      </c>
      <c r="BG39" s="76">
        <v>6</v>
      </c>
      <c r="BH39" s="76">
        <v>9</v>
      </c>
      <c r="BI39" s="76">
        <v>7</v>
      </c>
      <c r="BJ39" s="76">
        <v>5</v>
      </c>
      <c r="BK39" s="76">
        <v>8</v>
      </c>
      <c r="BL39" s="76">
        <v>11</v>
      </c>
      <c r="BM39" s="76">
        <v>8</v>
      </c>
      <c r="BN39" s="76">
        <v>5</v>
      </c>
      <c r="BO39" s="76">
        <v>11</v>
      </c>
      <c r="BP39" s="76">
        <v>7</v>
      </c>
      <c r="BQ39" s="76">
        <v>4</v>
      </c>
      <c r="BR39" s="76">
        <v>13</v>
      </c>
      <c r="BS39" s="76">
        <v>5</v>
      </c>
      <c r="BT39" s="76">
        <v>11</v>
      </c>
      <c r="BU39" s="76">
        <v>11</v>
      </c>
      <c r="BV39" s="76">
        <v>7</v>
      </c>
      <c r="BW39" s="76">
        <v>7</v>
      </c>
      <c r="BX39" s="76">
        <v>5</v>
      </c>
      <c r="BY39" s="76">
        <v>7</v>
      </c>
      <c r="BZ39" s="76">
        <v>10</v>
      </c>
      <c r="CA39" s="76">
        <v>13</v>
      </c>
      <c r="CB39" s="76">
        <v>9</v>
      </c>
      <c r="CC39" s="76">
        <v>8</v>
      </c>
      <c r="CD39" s="76">
        <v>12</v>
      </c>
      <c r="CE39" s="76">
        <v>12</v>
      </c>
      <c r="CF39" s="76">
        <v>12</v>
      </c>
      <c r="CG39" s="76">
        <v>8</v>
      </c>
      <c r="CH39" s="76">
        <v>10</v>
      </c>
      <c r="CI39" s="76">
        <v>9</v>
      </c>
      <c r="CJ39" s="76">
        <v>15</v>
      </c>
      <c r="CK39" s="76">
        <v>10</v>
      </c>
      <c r="CL39" s="76">
        <v>9</v>
      </c>
      <c r="CM39" s="76">
        <v>16</v>
      </c>
      <c r="CN39" s="76">
        <v>14</v>
      </c>
      <c r="CO39" s="76">
        <v>13</v>
      </c>
      <c r="CP39" s="76">
        <v>11</v>
      </c>
      <c r="CQ39" s="76">
        <v>13</v>
      </c>
      <c r="CR39" s="76">
        <v>21</v>
      </c>
      <c r="CS39" s="76">
        <v>10</v>
      </c>
      <c r="CT39" s="76">
        <v>16</v>
      </c>
      <c r="CU39" s="76">
        <v>15</v>
      </c>
      <c r="CV39" s="76">
        <v>11</v>
      </c>
      <c r="CW39" s="76">
        <v>13</v>
      </c>
      <c r="CX39" s="76">
        <v>12</v>
      </c>
      <c r="CY39" s="76">
        <v>8</v>
      </c>
      <c r="CZ39" s="76">
        <v>9</v>
      </c>
      <c r="DA39" s="76">
        <v>11</v>
      </c>
      <c r="DB39" s="76">
        <v>13</v>
      </c>
      <c r="DC39" s="76">
        <v>12</v>
      </c>
      <c r="DD39" s="76">
        <v>14</v>
      </c>
      <c r="DE39" s="76">
        <v>13</v>
      </c>
      <c r="DF39" s="76">
        <v>13</v>
      </c>
      <c r="DG39" s="76">
        <v>13</v>
      </c>
      <c r="DH39" s="76">
        <v>15</v>
      </c>
      <c r="DI39" s="76">
        <v>11</v>
      </c>
      <c r="DJ39" s="76">
        <v>13</v>
      </c>
      <c r="DK39" s="76">
        <v>6</v>
      </c>
      <c r="DL39" s="76">
        <v>8</v>
      </c>
      <c r="DM39" s="76">
        <v>9</v>
      </c>
      <c r="DN39" s="76">
        <v>10</v>
      </c>
      <c r="DO39" s="76">
        <v>11</v>
      </c>
      <c r="DP39" s="76">
        <v>7</v>
      </c>
      <c r="DQ39" s="76">
        <v>8</v>
      </c>
      <c r="DR39" s="76">
        <v>11</v>
      </c>
      <c r="DS39" s="76">
        <v>11</v>
      </c>
      <c r="DT39" s="76">
        <v>9</v>
      </c>
      <c r="DU39" s="76">
        <v>10</v>
      </c>
      <c r="DV39" s="76">
        <v>10</v>
      </c>
      <c r="DW39" s="76">
        <v>8</v>
      </c>
      <c r="DX39" s="76">
        <v>9</v>
      </c>
      <c r="DY39" s="76">
        <v>9</v>
      </c>
      <c r="DZ39" s="76">
        <v>10</v>
      </c>
      <c r="EA39" s="3"/>
      <c r="EB39" s="3"/>
      <c r="EC39" s="3"/>
      <c r="ED39" s="3"/>
      <c r="EE39" s="3"/>
    </row>
    <row r="40" spans="1:135" x14ac:dyDescent="0.35">
      <c r="A40" s="11" t="s">
        <v>16</v>
      </c>
      <c r="B40" s="1" t="s">
        <v>11</v>
      </c>
      <c r="C40" s="1" t="s">
        <v>3</v>
      </c>
      <c r="D40" s="76">
        <v>3</v>
      </c>
      <c r="E40" s="76">
        <v>2</v>
      </c>
      <c r="F40" s="76">
        <v>6</v>
      </c>
      <c r="G40" s="76">
        <v>7</v>
      </c>
      <c r="H40" s="76">
        <v>5</v>
      </c>
      <c r="I40" s="76">
        <v>3</v>
      </c>
      <c r="J40" s="76">
        <v>5</v>
      </c>
      <c r="K40" s="76">
        <v>5</v>
      </c>
      <c r="L40" s="76">
        <v>4</v>
      </c>
      <c r="M40" s="76">
        <v>7</v>
      </c>
      <c r="N40" s="76">
        <v>6</v>
      </c>
      <c r="O40" s="76">
        <v>8</v>
      </c>
      <c r="P40" s="76">
        <v>5</v>
      </c>
      <c r="Q40" s="76">
        <v>2</v>
      </c>
      <c r="R40" s="76">
        <v>5</v>
      </c>
      <c r="S40" s="76">
        <v>4</v>
      </c>
      <c r="T40" s="76">
        <v>3</v>
      </c>
      <c r="U40" s="76">
        <v>2</v>
      </c>
      <c r="V40" s="76">
        <v>3</v>
      </c>
      <c r="W40" s="76">
        <v>3</v>
      </c>
      <c r="X40" s="76">
        <v>3</v>
      </c>
      <c r="Y40" s="76">
        <v>3</v>
      </c>
      <c r="Z40" s="76">
        <v>4</v>
      </c>
      <c r="AA40" s="76">
        <v>6</v>
      </c>
      <c r="AB40" s="76">
        <v>7</v>
      </c>
      <c r="AC40" s="76">
        <v>3</v>
      </c>
      <c r="AD40" s="76">
        <v>6</v>
      </c>
      <c r="AE40" s="76">
        <v>4</v>
      </c>
      <c r="AF40" s="76">
        <v>5</v>
      </c>
      <c r="AG40" s="76">
        <v>6</v>
      </c>
      <c r="AH40" s="76">
        <v>7</v>
      </c>
      <c r="AI40" s="76">
        <v>7</v>
      </c>
      <c r="AJ40" s="76">
        <v>7</v>
      </c>
      <c r="AK40" s="76">
        <v>3</v>
      </c>
      <c r="AL40" s="76">
        <v>9</v>
      </c>
      <c r="AM40" s="76">
        <v>7</v>
      </c>
      <c r="AN40" s="76">
        <v>8</v>
      </c>
      <c r="AO40" s="76">
        <v>4</v>
      </c>
      <c r="AP40" s="76">
        <v>5</v>
      </c>
      <c r="AQ40" s="76">
        <v>5</v>
      </c>
      <c r="AR40" s="76">
        <v>6</v>
      </c>
      <c r="AS40" s="76">
        <v>7</v>
      </c>
      <c r="AT40" s="76">
        <v>6</v>
      </c>
      <c r="AU40" s="76">
        <v>8</v>
      </c>
      <c r="AV40" s="76">
        <v>5</v>
      </c>
      <c r="AW40" s="76">
        <v>9</v>
      </c>
      <c r="AX40" s="76">
        <v>6</v>
      </c>
      <c r="AY40" s="76">
        <v>10</v>
      </c>
      <c r="AZ40" s="76">
        <v>7</v>
      </c>
      <c r="BA40" s="76">
        <v>4</v>
      </c>
      <c r="BB40" s="76">
        <v>10</v>
      </c>
      <c r="BC40" s="76">
        <v>4</v>
      </c>
      <c r="BD40" s="76">
        <v>9</v>
      </c>
      <c r="BE40" s="76">
        <v>7</v>
      </c>
      <c r="BF40" s="76">
        <v>5</v>
      </c>
      <c r="BG40" s="76">
        <v>7</v>
      </c>
      <c r="BH40" s="76">
        <v>6</v>
      </c>
      <c r="BI40" s="76">
        <v>10</v>
      </c>
      <c r="BJ40" s="76">
        <v>8</v>
      </c>
      <c r="BK40" s="76">
        <v>7</v>
      </c>
      <c r="BL40" s="76">
        <v>6</v>
      </c>
      <c r="BM40" s="76">
        <v>5</v>
      </c>
      <c r="BN40" s="76">
        <v>6</v>
      </c>
      <c r="BO40" s="76">
        <v>4</v>
      </c>
      <c r="BP40" s="76">
        <v>6</v>
      </c>
      <c r="BQ40" s="76">
        <v>6</v>
      </c>
      <c r="BR40" s="76">
        <v>5</v>
      </c>
      <c r="BS40" s="76">
        <v>9</v>
      </c>
      <c r="BT40" s="76">
        <v>6</v>
      </c>
      <c r="BU40" s="76">
        <v>8</v>
      </c>
      <c r="BV40" s="76">
        <v>7</v>
      </c>
      <c r="BW40" s="76">
        <v>7</v>
      </c>
      <c r="BX40" s="76">
        <v>4</v>
      </c>
      <c r="BY40" s="76">
        <v>6</v>
      </c>
      <c r="BZ40" s="76">
        <v>6</v>
      </c>
      <c r="CA40" s="76">
        <v>5</v>
      </c>
      <c r="CB40" s="76">
        <v>8</v>
      </c>
      <c r="CC40" s="76">
        <v>11</v>
      </c>
      <c r="CD40" s="76">
        <v>10</v>
      </c>
      <c r="CE40" s="76">
        <v>11</v>
      </c>
      <c r="CF40" s="76">
        <v>9</v>
      </c>
      <c r="CG40" s="76">
        <v>7</v>
      </c>
      <c r="CH40" s="76">
        <v>7</v>
      </c>
      <c r="CI40" s="76">
        <v>9</v>
      </c>
      <c r="CJ40" s="76">
        <v>5</v>
      </c>
      <c r="CK40" s="76">
        <v>14</v>
      </c>
      <c r="CL40" s="76">
        <v>13</v>
      </c>
      <c r="CM40" s="76">
        <v>4</v>
      </c>
      <c r="CN40" s="76">
        <v>11</v>
      </c>
      <c r="CO40" s="76">
        <v>9</v>
      </c>
      <c r="CP40" s="76">
        <v>13</v>
      </c>
      <c r="CQ40" s="76">
        <v>10</v>
      </c>
      <c r="CR40" s="76">
        <v>11</v>
      </c>
      <c r="CS40" s="76">
        <v>8</v>
      </c>
      <c r="CT40" s="76">
        <v>7</v>
      </c>
      <c r="CU40" s="76">
        <v>14</v>
      </c>
      <c r="CV40" s="76">
        <v>12</v>
      </c>
      <c r="CW40" s="76">
        <v>13</v>
      </c>
      <c r="CX40" s="76">
        <v>11</v>
      </c>
      <c r="CY40" s="76">
        <v>9</v>
      </c>
      <c r="CZ40" s="76">
        <v>8</v>
      </c>
      <c r="DA40" s="76">
        <v>8</v>
      </c>
      <c r="DB40" s="76">
        <v>7</v>
      </c>
      <c r="DC40" s="76">
        <v>5</v>
      </c>
      <c r="DD40" s="76">
        <v>8</v>
      </c>
      <c r="DE40" s="76">
        <v>5</v>
      </c>
      <c r="DF40" s="76">
        <v>11</v>
      </c>
      <c r="DG40" s="76">
        <v>6</v>
      </c>
      <c r="DH40" s="76">
        <v>4</v>
      </c>
      <c r="DI40" s="76">
        <v>5</v>
      </c>
      <c r="DJ40" s="76">
        <v>7</v>
      </c>
      <c r="DK40" s="76">
        <v>11</v>
      </c>
      <c r="DL40" s="76">
        <v>11</v>
      </c>
      <c r="DM40" s="76">
        <v>7</v>
      </c>
      <c r="DN40" s="76">
        <v>14</v>
      </c>
      <c r="DO40" s="76">
        <v>10</v>
      </c>
      <c r="DP40" s="76">
        <v>11</v>
      </c>
      <c r="DQ40" s="76">
        <v>11</v>
      </c>
      <c r="DR40" s="76">
        <v>8</v>
      </c>
      <c r="DS40" s="76">
        <v>5</v>
      </c>
      <c r="DT40" s="76">
        <v>2</v>
      </c>
      <c r="DU40" s="76">
        <v>3</v>
      </c>
      <c r="DV40" s="76">
        <v>4</v>
      </c>
      <c r="DW40" s="76">
        <v>6</v>
      </c>
      <c r="DX40" s="76">
        <v>9</v>
      </c>
      <c r="DY40" s="76">
        <v>9</v>
      </c>
      <c r="DZ40" s="76">
        <v>4</v>
      </c>
      <c r="EA40" s="3"/>
      <c r="EB40" s="3"/>
      <c r="EC40" s="3"/>
      <c r="ED40" s="3"/>
      <c r="EE40" s="3"/>
    </row>
    <row r="41" spans="1:135" x14ac:dyDescent="0.35">
      <c r="A41" s="11" t="s">
        <v>16</v>
      </c>
      <c r="B41" s="1" t="s">
        <v>11</v>
      </c>
      <c r="C41" s="1" t="s">
        <v>4</v>
      </c>
      <c r="D41" s="76">
        <v>3</v>
      </c>
      <c r="E41" s="76">
        <v>5</v>
      </c>
      <c r="F41" s="76">
        <v>3</v>
      </c>
      <c r="G41" s="76">
        <v>1</v>
      </c>
      <c r="H41" s="76">
        <v>3</v>
      </c>
      <c r="I41" s="76">
        <v>4</v>
      </c>
      <c r="J41" s="76">
        <v>5</v>
      </c>
      <c r="K41" s="76">
        <v>5</v>
      </c>
      <c r="L41" s="76">
        <v>4</v>
      </c>
      <c r="M41" s="76">
        <v>5</v>
      </c>
      <c r="N41" s="76">
        <v>6</v>
      </c>
      <c r="O41" s="76">
        <v>5</v>
      </c>
      <c r="P41" s="76">
        <v>3</v>
      </c>
      <c r="Q41" s="76">
        <v>6</v>
      </c>
      <c r="R41" s="76">
        <v>6</v>
      </c>
      <c r="S41" s="76">
        <v>6</v>
      </c>
      <c r="T41" s="76">
        <v>5</v>
      </c>
      <c r="U41" s="76">
        <v>2</v>
      </c>
      <c r="V41" s="76">
        <v>2</v>
      </c>
      <c r="W41" s="76">
        <v>2</v>
      </c>
      <c r="X41" s="76">
        <v>3</v>
      </c>
      <c r="Y41" s="76">
        <v>4</v>
      </c>
      <c r="Z41" s="76">
        <v>2</v>
      </c>
      <c r="AA41" s="76">
        <v>4</v>
      </c>
      <c r="AB41" s="76">
        <v>5</v>
      </c>
      <c r="AC41" s="76">
        <v>5</v>
      </c>
      <c r="AD41" s="76">
        <v>2</v>
      </c>
      <c r="AE41" s="76">
        <v>2</v>
      </c>
      <c r="AF41" s="76">
        <v>4</v>
      </c>
      <c r="AG41" s="76">
        <v>1</v>
      </c>
      <c r="AH41" s="76">
        <v>3</v>
      </c>
      <c r="AI41" s="76">
        <v>4</v>
      </c>
      <c r="AJ41" s="76">
        <v>6</v>
      </c>
      <c r="AK41" s="76">
        <v>7</v>
      </c>
      <c r="AL41" s="76">
        <v>8</v>
      </c>
      <c r="AM41" s="76">
        <v>5</v>
      </c>
      <c r="AN41" s="76">
        <v>8</v>
      </c>
      <c r="AO41" s="76">
        <v>6</v>
      </c>
      <c r="AP41" s="76">
        <v>4</v>
      </c>
      <c r="AQ41" s="76">
        <v>3</v>
      </c>
      <c r="AR41" s="76">
        <v>1</v>
      </c>
      <c r="AS41" s="76">
        <v>2</v>
      </c>
      <c r="AT41" s="76">
        <v>5</v>
      </c>
      <c r="AU41" s="76">
        <v>3</v>
      </c>
      <c r="AV41" s="76">
        <v>6</v>
      </c>
      <c r="AW41" s="76">
        <v>7</v>
      </c>
      <c r="AX41" s="76">
        <v>6</v>
      </c>
      <c r="AY41" s="76">
        <v>5</v>
      </c>
      <c r="AZ41" s="76">
        <v>4</v>
      </c>
      <c r="BA41" s="76">
        <v>5</v>
      </c>
      <c r="BB41" s="76">
        <v>3</v>
      </c>
      <c r="BC41" s="76">
        <v>4</v>
      </c>
      <c r="BD41" s="76">
        <v>4</v>
      </c>
      <c r="BE41" s="76">
        <v>1</v>
      </c>
      <c r="BF41" s="76">
        <v>5</v>
      </c>
      <c r="BG41" s="76">
        <v>4</v>
      </c>
      <c r="BH41" s="76">
        <v>4</v>
      </c>
      <c r="BI41" s="76">
        <v>3</v>
      </c>
      <c r="BJ41" s="76">
        <v>4</v>
      </c>
      <c r="BK41" s="76">
        <v>5</v>
      </c>
      <c r="BL41" s="76">
        <v>5</v>
      </c>
      <c r="BM41" s="76">
        <v>6</v>
      </c>
      <c r="BN41" s="76">
        <v>4</v>
      </c>
      <c r="BO41" s="76">
        <v>6</v>
      </c>
      <c r="BP41" s="76">
        <v>4</v>
      </c>
      <c r="BQ41" s="76">
        <v>10</v>
      </c>
      <c r="BR41" s="76">
        <v>8</v>
      </c>
      <c r="BS41" s="76">
        <v>7</v>
      </c>
      <c r="BT41" s="76">
        <v>7</v>
      </c>
      <c r="BU41" s="76">
        <v>5</v>
      </c>
      <c r="BV41" s="76">
        <v>7</v>
      </c>
      <c r="BW41" s="76">
        <v>6</v>
      </c>
      <c r="BX41" s="76">
        <v>5</v>
      </c>
      <c r="BY41" s="76">
        <v>7</v>
      </c>
      <c r="BZ41" s="76">
        <v>4</v>
      </c>
      <c r="CA41" s="76">
        <v>8</v>
      </c>
      <c r="CB41" s="76">
        <v>12</v>
      </c>
      <c r="CC41" s="76">
        <v>10</v>
      </c>
      <c r="CD41" s="76">
        <v>5</v>
      </c>
      <c r="CE41" s="76">
        <v>3</v>
      </c>
      <c r="CF41" s="76">
        <v>4</v>
      </c>
      <c r="CG41" s="76">
        <v>8</v>
      </c>
      <c r="CH41" s="76">
        <v>9</v>
      </c>
      <c r="CI41" s="76">
        <v>7</v>
      </c>
      <c r="CJ41" s="76">
        <v>5</v>
      </c>
      <c r="CK41" s="76">
        <v>4</v>
      </c>
      <c r="CL41" s="76">
        <v>2</v>
      </c>
      <c r="CM41" s="76">
        <v>12</v>
      </c>
      <c r="CN41" s="76">
        <v>8</v>
      </c>
      <c r="CO41" s="76">
        <v>7</v>
      </c>
      <c r="CP41" s="76">
        <v>6</v>
      </c>
      <c r="CQ41" s="76">
        <v>8</v>
      </c>
      <c r="CR41" s="76">
        <v>5</v>
      </c>
      <c r="CS41" s="76">
        <v>6</v>
      </c>
      <c r="CT41" s="76">
        <v>5</v>
      </c>
      <c r="CU41" s="76">
        <v>6</v>
      </c>
      <c r="CV41" s="76">
        <v>8</v>
      </c>
      <c r="CW41" s="76">
        <v>7</v>
      </c>
      <c r="CX41" s="76">
        <v>9</v>
      </c>
      <c r="CY41" s="76">
        <v>10</v>
      </c>
      <c r="CZ41" s="76">
        <v>7</v>
      </c>
      <c r="DA41" s="76">
        <v>5</v>
      </c>
      <c r="DB41" s="76">
        <v>7</v>
      </c>
      <c r="DC41" s="76">
        <v>8</v>
      </c>
      <c r="DD41" s="76">
        <v>9</v>
      </c>
      <c r="DE41" s="76">
        <v>10</v>
      </c>
      <c r="DF41" s="76">
        <v>7</v>
      </c>
      <c r="DG41" s="76">
        <v>10</v>
      </c>
      <c r="DH41" s="76">
        <v>10</v>
      </c>
      <c r="DI41" s="76">
        <v>8</v>
      </c>
      <c r="DJ41" s="76">
        <v>7</v>
      </c>
      <c r="DK41" s="76">
        <v>10</v>
      </c>
      <c r="DL41" s="76">
        <v>8</v>
      </c>
      <c r="DM41" s="76">
        <v>9</v>
      </c>
      <c r="DN41" s="76">
        <v>8</v>
      </c>
      <c r="DO41" s="76">
        <v>9</v>
      </c>
      <c r="DP41" s="76">
        <v>9</v>
      </c>
      <c r="DQ41" s="76">
        <v>9</v>
      </c>
      <c r="DR41" s="76">
        <v>8</v>
      </c>
      <c r="DS41" s="76">
        <v>9</v>
      </c>
      <c r="DT41" s="76">
        <v>12</v>
      </c>
      <c r="DU41" s="76">
        <v>8</v>
      </c>
      <c r="DV41" s="76">
        <v>9</v>
      </c>
      <c r="DW41" s="76">
        <v>6</v>
      </c>
      <c r="DX41" s="76">
        <v>8</v>
      </c>
      <c r="DY41" s="76">
        <v>10</v>
      </c>
      <c r="DZ41" s="76">
        <v>13</v>
      </c>
      <c r="EA41" s="3"/>
      <c r="EB41" s="3"/>
      <c r="EC41" s="3"/>
      <c r="ED41" s="3"/>
      <c r="EE41" s="3"/>
    </row>
    <row r="42" spans="1:135" x14ac:dyDescent="0.35">
      <c r="A42" s="11" t="s">
        <v>16</v>
      </c>
      <c r="B42" s="1" t="s">
        <v>11</v>
      </c>
      <c r="C42" s="1" t="s">
        <v>5</v>
      </c>
      <c r="D42" s="76" t="s">
        <v>127</v>
      </c>
      <c r="E42" s="76" t="s">
        <v>127</v>
      </c>
      <c r="F42" s="76" t="s">
        <v>127</v>
      </c>
      <c r="G42" s="76">
        <v>1</v>
      </c>
      <c r="H42" s="76" t="s">
        <v>127</v>
      </c>
      <c r="I42" s="76">
        <v>4</v>
      </c>
      <c r="J42" s="76">
        <v>1</v>
      </c>
      <c r="K42" s="76" t="s">
        <v>127</v>
      </c>
      <c r="L42" s="76">
        <v>1</v>
      </c>
      <c r="M42" s="76" t="s">
        <v>127</v>
      </c>
      <c r="N42" s="76" t="s">
        <v>127</v>
      </c>
      <c r="O42" s="76">
        <v>2</v>
      </c>
      <c r="P42" s="76">
        <v>2</v>
      </c>
      <c r="Q42" s="76">
        <v>2</v>
      </c>
      <c r="R42" s="76">
        <v>3</v>
      </c>
      <c r="S42" s="76">
        <v>6</v>
      </c>
      <c r="T42" s="76">
        <v>4</v>
      </c>
      <c r="U42" s="76">
        <v>4</v>
      </c>
      <c r="V42" s="76">
        <v>2</v>
      </c>
      <c r="W42" s="76">
        <v>5</v>
      </c>
      <c r="X42" s="76">
        <v>3</v>
      </c>
      <c r="Y42" s="76">
        <v>2</v>
      </c>
      <c r="Z42" s="76">
        <v>3</v>
      </c>
      <c r="AA42" s="76">
        <v>3</v>
      </c>
      <c r="AB42" s="76">
        <v>1</v>
      </c>
      <c r="AC42" s="76">
        <v>1</v>
      </c>
      <c r="AD42" s="76">
        <v>3</v>
      </c>
      <c r="AE42" s="76">
        <v>3</v>
      </c>
      <c r="AF42" s="76">
        <v>3</v>
      </c>
      <c r="AG42" s="76">
        <v>6</v>
      </c>
      <c r="AH42" s="76">
        <v>3</v>
      </c>
      <c r="AI42" s="76">
        <v>4</v>
      </c>
      <c r="AJ42" s="76">
        <v>3</v>
      </c>
      <c r="AK42" s="76">
        <v>5</v>
      </c>
      <c r="AL42" s="76">
        <v>4</v>
      </c>
      <c r="AM42" s="76">
        <v>4</v>
      </c>
      <c r="AN42" s="76">
        <v>5</v>
      </c>
      <c r="AO42" s="76">
        <v>4</v>
      </c>
      <c r="AP42" s="76">
        <v>4</v>
      </c>
      <c r="AQ42" s="76">
        <v>6</v>
      </c>
      <c r="AR42" s="76">
        <v>6</v>
      </c>
      <c r="AS42" s="76">
        <v>5</v>
      </c>
      <c r="AT42" s="76">
        <v>4</v>
      </c>
      <c r="AU42" s="76">
        <v>8</v>
      </c>
      <c r="AV42" s="76">
        <v>6</v>
      </c>
      <c r="AW42" s="76">
        <v>4</v>
      </c>
      <c r="AX42" s="76">
        <v>7</v>
      </c>
      <c r="AY42" s="76">
        <v>3</v>
      </c>
      <c r="AZ42" s="76">
        <v>2</v>
      </c>
      <c r="BA42" s="76">
        <v>5</v>
      </c>
      <c r="BB42" s="76">
        <v>4</v>
      </c>
      <c r="BC42" s="76">
        <v>9</v>
      </c>
      <c r="BD42" s="76">
        <v>1</v>
      </c>
      <c r="BE42" s="76">
        <v>3</v>
      </c>
      <c r="BF42" s="76">
        <v>3</v>
      </c>
      <c r="BG42" s="76">
        <v>5</v>
      </c>
      <c r="BH42" s="76">
        <v>7</v>
      </c>
      <c r="BI42" s="76">
        <v>3</v>
      </c>
      <c r="BJ42" s="76">
        <v>7</v>
      </c>
      <c r="BK42" s="76">
        <v>7</v>
      </c>
      <c r="BL42" s="76">
        <v>4</v>
      </c>
      <c r="BM42" s="76">
        <v>4</v>
      </c>
      <c r="BN42" s="76">
        <v>9</v>
      </c>
      <c r="BO42" s="76">
        <v>4</v>
      </c>
      <c r="BP42" s="76">
        <v>5</v>
      </c>
      <c r="BQ42" s="76">
        <v>5</v>
      </c>
      <c r="BR42" s="76">
        <v>2</v>
      </c>
      <c r="BS42" s="76">
        <v>4</v>
      </c>
      <c r="BT42" s="76">
        <v>5</v>
      </c>
      <c r="BU42" s="76">
        <v>8</v>
      </c>
      <c r="BV42" s="76">
        <v>3</v>
      </c>
      <c r="BW42" s="76">
        <v>6</v>
      </c>
      <c r="BX42" s="76">
        <v>6</v>
      </c>
      <c r="BY42" s="76">
        <v>3</v>
      </c>
      <c r="BZ42" s="76">
        <v>3</v>
      </c>
      <c r="CA42" s="76">
        <v>6</v>
      </c>
      <c r="CB42" s="76">
        <v>3</v>
      </c>
      <c r="CC42" s="76">
        <v>1</v>
      </c>
      <c r="CD42" s="76">
        <v>5</v>
      </c>
      <c r="CE42" s="76">
        <v>4</v>
      </c>
      <c r="CF42" s="76">
        <v>7</v>
      </c>
      <c r="CG42" s="76">
        <v>4</v>
      </c>
      <c r="CH42" s="76">
        <v>6</v>
      </c>
      <c r="CI42" s="76">
        <v>3</v>
      </c>
      <c r="CJ42" s="76">
        <v>1</v>
      </c>
      <c r="CK42" s="76">
        <v>3</v>
      </c>
      <c r="CL42" s="76">
        <v>6</v>
      </c>
      <c r="CM42" s="76">
        <v>3</v>
      </c>
      <c r="CN42" s="76">
        <v>2</v>
      </c>
      <c r="CO42" s="76">
        <v>3</v>
      </c>
      <c r="CP42" s="76">
        <v>7</v>
      </c>
      <c r="CQ42" s="76">
        <v>3</v>
      </c>
      <c r="CR42" s="76">
        <v>1</v>
      </c>
      <c r="CS42" s="76">
        <v>5</v>
      </c>
      <c r="CT42" s="76">
        <v>5</v>
      </c>
      <c r="CU42" s="76">
        <v>5</v>
      </c>
      <c r="CV42" s="76">
        <v>3</v>
      </c>
      <c r="CW42" s="76">
        <v>3</v>
      </c>
      <c r="CX42" s="76">
        <v>3</v>
      </c>
      <c r="CY42" s="76">
        <v>5</v>
      </c>
      <c r="CZ42" s="76">
        <v>4</v>
      </c>
      <c r="DA42" s="76">
        <v>5</v>
      </c>
      <c r="DB42" s="76">
        <v>1</v>
      </c>
      <c r="DC42" s="76">
        <v>4</v>
      </c>
      <c r="DD42" s="76">
        <v>2</v>
      </c>
      <c r="DE42" s="76">
        <v>4</v>
      </c>
      <c r="DF42" s="76">
        <v>4</v>
      </c>
      <c r="DG42" s="76" t="s">
        <v>127</v>
      </c>
      <c r="DH42" s="76">
        <v>4</v>
      </c>
      <c r="DI42" s="76">
        <v>6</v>
      </c>
      <c r="DJ42" s="76">
        <v>5</v>
      </c>
      <c r="DK42" s="76">
        <v>4</v>
      </c>
      <c r="DL42" s="76">
        <v>3</v>
      </c>
      <c r="DM42" s="76">
        <v>7</v>
      </c>
      <c r="DN42" s="76">
        <v>7</v>
      </c>
      <c r="DO42" s="76">
        <v>3</v>
      </c>
      <c r="DP42" s="76">
        <v>2</v>
      </c>
      <c r="DQ42" s="76">
        <v>3</v>
      </c>
      <c r="DR42" s="76">
        <v>3</v>
      </c>
      <c r="DS42" s="76">
        <v>4</v>
      </c>
      <c r="DT42" s="76">
        <v>2</v>
      </c>
      <c r="DU42" s="76">
        <v>7</v>
      </c>
      <c r="DV42" s="76">
        <v>5</v>
      </c>
      <c r="DW42" s="76">
        <v>7</v>
      </c>
      <c r="DX42" s="76">
        <v>5</v>
      </c>
      <c r="DY42" s="76">
        <v>5</v>
      </c>
      <c r="DZ42" s="76">
        <v>4</v>
      </c>
      <c r="EA42" s="3"/>
      <c r="EB42" s="3"/>
      <c r="EC42" s="3"/>
      <c r="ED42" s="3"/>
      <c r="EE42" s="3"/>
    </row>
    <row r="43" spans="1:135" x14ac:dyDescent="0.35">
      <c r="A43" s="11" t="s">
        <v>16</v>
      </c>
      <c r="B43" s="1" t="s">
        <v>11</v>
      </c>
      <c r="C43" s="1" t="s">
        <v>6</v>
      </c>
      <c r="D43" s="76">
        <v>1</v>
      </c>
      <c r="E43" s="76">
        <v>1</v>
      </c>
      <c r="F43" s="76">
        <v>1</v>
      </c>
      <c r="G43" s="76">
        <v>1</v>
      </c>
      <c r="H43" s="76">
        <v>2</v>
      </c>
      <c r="I43" s="76" t="s">
        <v>127</v>
      </c>
      <c r="J43" s="76">
        <v>2</v>
      </c>
      <c r="K43" s="76">
        <v>2</v>
      </c>
      <c r="L43" s="76">
        <v>2</v>
      </c>
      <c r="M43" s="76" t="s">
        <v>127</v>
      </c>
      <c r="N43" s="76">
        <v>2</v>
      </c>
      <c r="O43" s="76">
        <v>1</v>
      </c>
      <c r="P43" s="76" t="s">
        <v>127</v>
      </c>
      <c r="Q43" s="76">
        <v>3</v>
      </c>
      <c r="R43" s="76">
        <v>1</v>
      </c>
      <c r="S43" s="76" t="s">
        <v>127</v>
      </c>
      <c r="T43" s="76">
        <v>1</v>
      </c>
      <c r="U43" s="76">
        <v>2</v>
      </c>
      <c r="V43" s="76">
        <v>4</v>
      </c>
      <c r="W43" s="76">
        <v>2</v>
      </c>
      <c r="X43" s="76">
        <v>2</v>
      </c>
      <c r="Y43" s="76">
        <v>3</v>
      </c>
      <c r="Z43" s="76">
        <v>4</v>
      </c>
      <c r="AA43" s="76">
        <v>2</v>
      </c>
      <c r="AB43" s="76">
        <v>1</v>
      </c>
      <c r="AC43" s="76">
        <v>1</v>
      </c>
      <c r="AD43" s="76">
        <v>2</v>
      </c>
      <c r="AE43" s="76">
        <v>1</v>
      </c>
      <c r="AF43" s="76">
        <v>4</v>
      </c>
      <c r="AG43" s="76">
        <v>3</v>
      </c>
      <c r="AH43" s="76">
        <v>1</v>
      </c>
      <c r="AI43" s="76">
        <v>3</v>
      </c>
      <c r="AJ43" s="76">
        <v>3</v>
      </c>
      <c r="AK43" s="76">
        <v>2</v>
      </c>
      <c r="AL43" s="76">
        <v>2</v>
      </c>
      <c r="AM43" s="76">
        <v>2</v>
      </c>
      <c r="AN43" s="76">
        <v>1</v>
      </c>
      <c r="AO43" s="76">
        <v>3</v>
      </c>
      <c r="AP43" s="76">
        <v>1</v>
      </c>
      <c r="AQ43" s="76">
        <v>4</v>
      </c>
      <c r="AR43" s="76">
        <v>5</v>
      </c>
      <c r="AS43" s="76">
        <v>2</v>
      </c>
      <c r="AT43" s="76">
        <v>1</v>
      </c>
      <c r="AU43" s="76">
        <v>1</v>
      </c>
      <c r="AV43" s="76">
        <v>2</v>
      </c>
      <c r="AW43" s="76">
        <v>2</v>
      </c>
      <c r="AX43" s="76">
        <v>2</v>
      </c>
      <c r="AY43" s="76">
        <v>6</v>
      </c>
      <c r="AZ43" s="76">
        <v>4</v>
      </c>
      <c r="BA43" s="76">
        <v>3</v>
      </c>
      <c r="BB43" s="76">
        <v>5</v>
      </c>
      <c r="BC43" s="76">
        <v>4</v>
      </c>
      <c r="BD43" s="76">
        <v>5</v>
      </c>
      <c r="BE43" s="76">
        <v>5</v>
      </c>
      <c r="BF43" s="76">
        <v>4</v>
      </c>
      <c r="BG43" s="76" t="s">
        <v>127</v>
      </c>
      <c r="BH43" s="76">
        <v>1</v>
      </c>
      <c r="BI43" s="76">
        <v>1</v>
      </c>
      <c r="BJ43" s="76">
        <v>2</v>
      </c>
      <c r="BK43" s="76">
        <v>1</v>
      </c>
      <c r="BL43" s="76">
        <v>2</v>
      </c>
      <c r="BM43" s="76">
        <v>4</v>
      </c>
      <c r="BN43" s="76">
        <v>2</v>
      </c>
      <c r="BO43" s="76">
        <v>5</v>
      </c>
      <c r="BP43" s="76">
        <v>5</v>
      </c>
      <c r="BQ43" s="76">
        <v>5</v>
      </c>
      <c r="BR43" s="76">
        <v>3</v>
      </c>
      <c r="BS43" s="76">
        <v>3</v>
      </c>
      <c r="BT43" s="76">
        <v>3</v>
      </c>
      <c r="BU43" s="76">
        <v>3</v>
      </c>
      <c r="BV43" s="76">
        <v>5</v>
      </c>
      <c r="BW43" s="76">
        <v>3</v>
      </c>
      <c r="BX43" s="76">
        <v>7</v>
      </c>
      <c r="BY43" s="76">
        <v>5</v>
      </c>
      <c r="BZ43" s="76">
        <v>6</v>
      </c>
      <c r="CA43" s="76">
        <v>5</v>
      </c>
      <c r="CB43" s="76">
        <v>5</v>
      </c>
      <c r="CC43" s="76">
        <v>3</v>
      </c>
      <c r="CD43" s="76">
        <v>4</v>
      </c>
      <c r="CE43" s="76">
        <v>3</v>
      </c>
      <c r="CF43" s="76">
        <v>4</v>
      </c>
      <c r="CG43" s="76">
        <v>5</v>
      </c>
      <c r="CH43" s="76">
        <v>5</v>
      </c>
      <c r="CI43" s="76">
        <v>5</v>
      </c>
      <c r="CJ43" s="76">
        <v>5</v>
      </c>
      <c r="CK43" s="76">
        <v>3</v>
      </c>
      <c r="CL43" s="76">
        <v>2</v>
      </c>
      <c r="CM43" s="76">
        <v>2</v>
      </c>
      <c r="CN43" s="76">
        <v>3</v>
      </c>
      <c r="CO43" s="76">
        <v>5</v>
      </c>
      <c r="CP43" s="76">
        <v>6</v>
      </c>
      <c r="CQ43" s="76">
        <v>4</v>
      </c>
      <c r="CR43" s="76">
        <v>2</v>
      </c>
      <c r="CS43" s="76">
        <v>1</v>
      </c>
      <c r="CT43" s="76">
        <v>2</v>
      </c>
      <c r="CU43" s="76">
        <v>2</v>
      </c>
      <c r="CV43" s="76">
        <v>1</v>
      </c>
      <c r="CW43" s="76">
        <v>4</v>
      </c>
      <c r="CX43" s="76">
        <v>1</v>
      </c>
      <c r="CY43" s="76">
        <v>1</v>
      </c>
      <c r="CZ43" s="76">
        <v>4</v>
      </c>
      <c r="DA43" s="76">
        <v>2</v>
      </c>
      <c r="DB43" s="76">
        <v>1</v>
      </c>
      <c r="DC43" s="76">
        <v>2</v>
      </c>
      <c r="DD43" s="76">
        <v>2</v>
      </c>
      <c r="DE43" s="76">
        <v>3</v>
      </c>
      <c r="DF43" s="76">
        <v>3</v>
      </c>
      <c r="DG43" s="76">
        <v>3</v>
      </c>
      <c r="DH43" s="76">
        <v>6</v>
      </c>
      <c r="DI43" s="76">
        <v>4</v>
      </c>
      <c r="DJ43" s="76">
        <v>2</v>
      </c>
      <c r="DK43" s="76">
        <v>1</v>
      </c>
      <c r="DL43" s="76">
        <v>6</v>
      </c>
      <c r="DM43" s="76">
        <v>2</v>
      </c>
      <c r="DN43" s="76" t="s">
        <v>127</v>
      </c>
      <c r="DO43" s="76">
        <v>3</v>
      </c>
      <c r="DP43" s="76">
        <v>2</v>
      </c>
      <c r="DQ43" s="76">
        <v>2</v>
      </c>
      <c r="DR43" s="76">
        <v>4</v>
      </c>
      <c r="DS43" s="76">
        <v>1</v>
      </c>
      <c r="DT43" s="76">
        <v>2</v>
      </c>
      <c r="DU43" s="76">
        <v>1</v>
      </c>
      <c r="DV43" s="76">
        <v>4</v>
      </c>
      <c r="DW43" s="76">
        <v>5</v>
      </c>
      <c r="DX43" s="76">
        <v>1</v>
      </c>
      <c r="DY43" s="76">
        <v>3</v>
      </c>
      <c r="DZ43" s="76">
        <v>4</v>
      </c>
      <c r="EA43" s="3"/>
      <c r="EB43" s="3"/>
      <c r="EC43" s="3"/>
      <c r="ED43" s="3"/>
      <c r="EE43" s="3"/>
    </row>
    <row r="44" spans="1:135" x14ac:dyDescent="0.35">
      <c r="A44" s="11" t="s">
        <v>16</v>
      </c>
      <c r="B44" s="1" t="s">
        <v>11</v>
      </c>
      <c r="C44" s="1" t="s">
        <v>7</v>
      </c>
      <c r="D44" s="76" t="s">
        <v>127</v>
      </c>
      <c r="E44" s="76">
        <v>2</v>
      </c>
      <c r="F44" s="76">
        <v>1</v>
      </c>
      <c r="G44" s="76" t="s">
        <v>127</v>
      </c>
      <c r="H44" s="76">
        <v>1</v>
      </c>
      <c r="I44" s="76" t="s">
        <v>127</v>
      </c>
      <c r="J44" s="76" t="s">
        <v>127</v>
      </c>
      <c r="K44" s="76" t="s">
        <v>127</v>
      </c>
      <c r="L44" s="76" t="s">
        <v>127</v>
      </c>
      <c r="M44" s="76" t="s">
        <v>127</v>
      </c>
      <c r="N44" s="76" t="s">
        <v>127</v>
      </c>
      <c r="O44" s="76">
        <v>1</v>
      </c>
      <c r="P44" s="76" t="s">
        <v>127</v>
      </c>
      <c r="Q44" s="76">
        <v>1</v>
      </c>
      <c r="R44" s="76" t="s">
        <v>127</v>
      </c>
      <c r="S44" s="76">
        <v>1</v>
      </c>
      <c r="T44" s="76" t="s">
        <v>127</v>
      </c>
      <c r="U44" s="76">
        <v>1</v>
      </c>
      <c r="V44" s="76">
        <v>3</v>
      </c>
      <c r="W44" s="76">
        <v>1</v>
      </c>
      <c r="X44" s="76" t="s">
        <v>127</v>
      </c>
      <c r="Y44" s="76">
        <v>1</v>
      </c>
      <c r="Z44" s="76">
        <v>1</v>
      </c>
      <c r="AA44" s="76" t="s">
        <v>127</v>
      </c>
      <c r="AB44" s="76">
        <v>1</v>
      </c>
      <c r="AC44" s="76">
        <v>3</v>
      </c>
      <c r="AD44" s="76" t="s">
        <v>127</v>
      </c>
      <c r="AE44" s="76">
        <v>3</v>
      </c>
      <c r="AF44" s="76">
        <v>2</v>
      </c>
      <c r="AG44" s="76">
        <v>1</v>
      </c>
      <c r="AH44" s="76" t="s">
        <v>127</v>
      </c>
      <c r="AI44" s="76">
        <v>1</v>
      </c>
      <c r="AJ44" s="76">
        <v>1</v>
      </c>
      <c r="AK44" s="76">
        <v>1</v>
      </c>
      <c r="AL44" s="76">
        <v>2</v>
      </c>
      <c r="AM44" s="76">
        <v>1</v>
      </c>
      <c r="AN44" s="76" t="s">
        <v>127</v>
      </c>
      <c r="AO44" s="76">
        <v>3</v>
      </c>
      <c r="AP44" s="76">
        <v>5</v>
      </c>
      <c r="AQ44" s="76">
        <v>1</v>
      </c>
      <c r="AR44" s="76">
        <v>2</v>
      </c>
      <c r="AS44" s="76">
        <v>6</v>
      </c>
      <c r="AT44" s="76">
        <v>3</v>
      </c>
      <c r="AU44" s="76">
        <v>1</v>
      </c>
      <c r="AV44" s="76">
        <v>1</v>
      </c>
      <c r="AW44" s="76" t="s">
        <v>127</v>
      </c>
      <c r="AX44" s="76">
        <v>1</v>
      </c>
      <c r="AY44" s="76">
        <v>2</v>
      </c>
      <c r="AZ44" s="76">
        <v>1</v>
      </c>
      <c r="BA44" s="76">
        <v>6</v>
      </c>
      <c r="BB44" s="76">
        <v>2</v>
      </c>
      <c r="BC44" s="76">
        <v>1</v>
      </c>
      <c r="BD44" s="76">
        <v>1</v>
      </c>
      <c r="BE44" s="76">
        <v>4</v>
      </c>
      <c r="BF44" s="76">
        <v>1</v>
      </c>
      <c r="BG44" s="76">
        <v>3</v>
      </c>
      <c r="BH44" s="76">
        <v>1</v>
      </c>
      <c r="BI44" s="76">
        <v>4</v>
      </c>
      <c r="BJ44" s="76">
        <v>1</v>
      </c>
      <c r="BK44" s="76">
        <v>2</v>
      </c>
      <c r="BL44" s="76">
        <v>1</v>
      </c>
      <c r="BM44" s="76">
        <v>3</v>
      </c>
      <c r="BN44" s="76">
        <v>2</v>
      </c>
      <c r="BO44" s="76" t="s">
        <v>127</v>
      </c>
      <c r="BP44" s="76">
        <v>5</v>
      </c>
      <c r="BQ44" s="76">
        <v>3</v>
      </c>
      <c r="BR44" s="76">
        <v>2</v>
      </c>
      <c r="BS44" s="76">
        <v>4</v>
      </c>
      <c r="BT44" s="76">
        <v>3</v>
      </c>
      <c r="BU44" s="76">
        <v>1</v>
      </c>
      <c r="BV44" s="76">
        <v>4</v>
      </c>
      <c r="BW44" s="76">
        <v>4</v>
      </c>
      <c r="BX44" s="76">
        <v>5</v>
      </c>
      <c r="BY44" s="76">
        <v>2</v>
      </c>
      <c r="BZ44" s="76">
        <v>4</v>
      </c>
      <c r="CA44" s="76">
        <v>3</v>
      </c>
      <c r="CB44" s="76">
        <v>3</v>
      </c>
      <c r="CC44" s="76">
        <v>6</v>
      </c>
      <c r="CD44" s="76">
        <v>3</v>
      </c>
      <c r="CE44" s="76">
        <v>4</v>
      </c>
      <c r="CF44" s="76">
        <v>1</v>
      </c>
      <c r="CG44" s="76">
        <v>3</v>
      </c>
      <c r="CH44" s="76">
        <v>1</v>
      </c>
      <c r="CI44" s="76">
        <v>3</v>
      </c>
      <c r="CJ44" s="76">
        <v>1</v>
      </c>
      <c r="CK44" s="76">
        <v>1</v>
      </c>
      <c r="CL44" s="76">
        <v>2</v>
      </c>
      <c r="CM44" s="76">
        <v>4</v>
      </c>
      <c r="CN44" s="76">
        <v>3</v>
      </c>
      <c r="CO44" s="76">
        <v>2</v>
      </c>
      <c r="CP44" s="76" t="s">
        <v>127</v>
      </c>
      <c r="CQ44" s="76">
        <v>3</v>
      </c>
      <c r="CR44" s="76">
        <v>2</v>
      </c>
      <c r="CS44" s="76" t="s">
        <v>127</v>
      </c>
      <c r="CT44" s="76">
        <v>2</v>
      </c>
      <c r="CU44" s="76">
        <v>3</v>
      </c>
      <c r="CV44" s="76">
        <v>2</v>
      </c>
      <c r="CW44" s="76">
        <v>1</v>
      </c>
      <c r="CX44" s="76">
        <v>3</v>
      </c>
      <c r="CY44" s="76">
        <v>3</v>
      </c>
      <c r="CZ44" s="76">
        <v>1</v>
      </c>
      <c r="DA44" s="76">
        <v>4</v>
      </c>
      <c r="DB44" s="76">
        <v>4</v>
      </c>
      <c r="DC44" s="76">
        <v>3</v>
      </c>
      <c r="DD44" s="76">
        <v>3</v>
      </c>
      <c r="DE44" s="76">
        <v>1</v>
      </c>
      <c r="DF44" s="76" t="s">
        <v>127</v>
      </c>
      <c r="DG44" s="76">
        <v>4</v>
      </c>
      <c r="DH44" s="76" t="s">
        <v>127</v>
      </c>
      <c r="DI44" s="76">
        <v>5</v>
      </c>
      <c r="DJ44" s="76">
        <v>3</v>
      </c>
      <c r="DK44" s="76">
        <v>2</v>
      </c>
      <c r="DL44" s="76">
        <v>1</v>
      </c>
      <c r="DM44" s="76">
        <v>3</v>
      </c>
      <c r="DN44" s="76">
        <v>1</v>
      </c>
      <c r="DO44" s="76">
        <v>1</v>
      </c>
      <c r="DP44" s="76">
        <v>3</v>
      </c>
      <c r="DQ44" s="76">
        <v>1</v>
      </c>
      <c r="DR44" s="76">
        <v>1</v>
      </c>
      <c r="DS44" s="76">
        <v>5</v>
      </c>
      <c r="DT44" s="76">
        <v>3</v>
      </c>
      <c r="DU44" s="76">
        <v>4</v>
      </c>
      <c r="DV44" s="76">
        <v>5</v>
      </c>
      <c r="DW44" s="76">
        <v>3</v>
      </c>
      <c r="DX44" s="76">
        <v>3</v>
      </c>
      <c r="DY44" s="76">
        <v>2</v>
      </c>
      <c r="DZ44" s="76">
        <v>2</v>
      </c>
      <c r="EA44" s="3"/>
      <c r="EB44" s="3"/>
      <c r="EC44" s="3"/>
      <c r="ED44" s="3"/>
      <c r="EE44" s="3"/>
    </row>
    <row r="45" spans="1:135" x14ac:dyDescent="0.35">
      <c r="A45" s="11" t="s">
        <v>16</v>
      </c>
      <c r="B45" s="1" t="s">
        <v>11</v>
      </c>
      <c r="C45" s="1" t="s">
        <v>8</v>
      </c>
      <c r="D45" s="76">
        <v>12</v>
      </c>
      <c r="E45" s="76">
        <v>12</v>
      </c>
      <c r="F45" s="76">
        <v>13</v>
      </c>
      <c r="G45" s="76">
        <v>16</v>
      </c>
      <c r="H45" s="76">
        <v>14</v>
      </c>
      <c r="I45" s="76">
        <v>14</v>
      </c>
      <c r="J45" s="76">
        <v>14</v>
      </c>
      <c r="K45" s="76">
        <v>14</v>
      </c>
      <c r="L45" s="76">
        <v>15</v>
      </c>
      <c r="M45" s="76">
        <v>17</v>
      </c>
      <c r="N45" s="76">
        <v>14</v>
      </c>
      <c r="O45" s="76">
        <v>14</v>
      </c>
      <c r="P45" s="76">
        <v>15</v>
      </c>
      <c r="Q45" s="76">
        <v>12</v>
      </c>
      <c r="R45" s="76">
        <v>12</v>
      </c>
      <c r="S45" s="76">
        <v>15</v>
      </c>
      <c r="T45" s="76">
        <v>18</v>
      </c>
      <c r="U45" s="76">
        <v>17</v>
      </c>
      <c r="V45" s="76">
        <v>16</v>
      </c>
      <c r="W45" s="76">
        <v>18</v>
      </c>
      <c r="X45" s="76">
        <v>20</v>
      </c>
      <c r="Y45" s="76">
        <v>19</v>
      </c>
      <c r="Z45" s="76">
        <v>17</v>
      </c>
      <c r="AA45" s="76">
        <v>17</v>
      </c>
      <c r="AB45" s="76">
        <v>14</v>
      </c>
      <c r="AC45" s="76">
        <v>16</v>
      </c>
      <c r="AD45" s="76">
        <v>16</v>
      </c>
      <c r="AE45" s="76">
        <v>14</v>
      </c>
      <c r="AF45" s="76">
        <v>13</v>
      </c>
      <c r="AG45" s="76">
        <v>13</v>
      </c>
      <c r="AH45" s="76">
        <v>15</v>
      </c>
      <c r="AI45" s="76">
        <v>14</v>
      </c>
      <c r="AJ45" s="76">
        <v>14</v>
      </c>
      <c r="AK45" s="76">
        <v>14</v>
      </c>
      <c r="AL45" s="76">
        <v>13</v>
      </c>
      <c r="AM45" s="76">
        <v>15</v>
      </c>
      <c r="AN45" s="76">
        <v>12</v>
      </c>
      <c r="AO45" s="76">
        <v>14</v>
      </c>
      <c r="AP45" s="76">
        <v>15</v>
      </c>
      <c r="AQ45" s="76">
        <v>17</v>
      </c>
      <c r="AR45" s="76">
        <v>14</v>
      </c>
      <c r="AS45" s="76">
        <v>15</v>
      </c>
      <c r="AT45" s="76">
        <v>16</v>
      </c>
      <c r="AU45" s="76">
        <v>15</v>
      </c>
      <c r="AV45" s="76">
        <v>17</v>
      </c>
      <c r="AW45" s="76">
        <v>18</v>
      </c>
      <c r="AX45" s="76">
        <v>15</v>
      </c>
      <c r="AY45" s="76">
        <v>16</v>
      </c>
      <c r="AZ45" s="76">
        <v>17</v>
      </c>
      <c r="BA45" s="76">
        <v>16</v>
      </c>
      <c r="BB45" s="76">
        <v>16</v>
      </c>
      <c r="BC45" s="76">
        <v>15</v>
      </c>
      <c r="BD45" s="76">
        <v>17</v>
      </c>
      <c r="BE45" s="76">
        <v>14</v>
      </c>
      <c r="BF45" s="76">
        <v>14</v>
      </c>
      <c r="BG45" s="76">
        <v>15</v>
      </c>
      <c r="BH45" s="76">
        <v>15</v>
      </c>
      <c r="BI45" s="76">
        <v>16</v>
      </c>
      <c r="BJ45" s="76">
        <v>13</v>
      </c>
      <c r="BK45" s="76">
        <v>13</v>
      </c>
      <c r="BL45" s="76">
        <v>14</v>
      </c>
      <c r="BM45" s="76">
        <v>14</v>
      </c>
      <c r="BN45" s="76">
        <v>15</v>
      </c>
      <c r="BO45" s="76">
        <v>17</v>
      </c>
      <c r="BP45" s="76">
        <v>14</v>
      </c>
      <c r="BQ45" s="76">
        <v>14</v>
      </c>
      <c r="BR45" s="76">
        <v>15</v>
      </c>
      <c r="BS45" s="76">
        <v>12</v>
      </c>
      <c r="BT45" s="76">
        <v>14</v>
      </c>
      <c r="BU45" s="76">
        <v>15</v>
      </c>
      <c r="BV45" s="76">
        <v>12</v>
      </c>
      <c r="BW45" s="76">
        <v>13</v>
      </c>
      <c r="BX45" s="76">
        <v>9</v>
      </c>
      <c r="BY45" s="76">
        <v>21</v>
      </c>
      <c r="BZ45" s="76">
        <v>18</v>
      </c>
      <c r="CA45" s="76">
        <v>16</v>
      </c>
      <c r="CB45" s="76">
        <v>10</v>
      </c>
      <c r="CC45" s="76">
        <v>11</v>
      </c>
      <c r="CD45" s="76">
        <v>15</v>
      </c>
      <c r="CE45" s="76">
        <v>17</v>
      </c>
      <c r="CF45" s="76">
        <v>18</v>
      </c>
      <c r="CG45" s="76">
        <v>17</v>
      </c>
      <c r="CH45" s="76">
        <v>19</v>
      </c>
      <c r="CI45" s="76">
        <v>18</v>
      </c>
      <c r="CJ45" s="76">
        <v>18</v>
      </c>
      <c r="CK45" s="76">
        <v>21</v>
      </c>
      <c r="CL45" s="76">
        <v>20</v>
      </c>
      <c r="CM45" s="76">
        <v>20</v>
      </c>
      <c r="CN45" s="76">
        <v>19</v>
      </c>
      <c r="CO45" s="76">
        <v>18</v>
      </c>
      <c r="CP45" s="76">
        <v>17</v>
      </c>
      <c r="CQ45" s="76">
        <v>17</v>
      </c>
      <c r="CR45" s="76">
        <v>19</v>
      </c>
      <c r="CS45" s="76">
        <v>22</v>
      </c>
      <c r="CT45" s="76">
        <v>20</v>
      </c>
      <c r="CU45" s="76">
        <v>16</v>
      </c>
      <c r="CV45" s="76">
        <v>18</v>
      </c>
      <c r="CW45" s="76">
        <v>20</v>
      </c>
      <c r="CX45" s="76">
        <v>22</v>
      </c>
      <c r="CY45" s="76">
        <v>22</v>
      </c>
      <c r="CZ45" s="76">
        <v>21</v>
      </c>
      <c r="DA45" s="76">
        <v>21</v>
      </c>
      <c r="DB45" s="76">
        <v>19</v>
      </c>
      <c r="DC45" s="76">
        <v>16</v>
      </c>
      <c r="DD45" s="76">
        <v>15</v>
      </c>
      <c r="DE45" s="76">
        <v>18</v>
      </c>
      <c r="DF45" s="76">
        <v>17</v>
      </c>
      <c r="DG45" s="76">
        <v>17</v>
      </c>
      <c r="DH45" s="76">
        <v>15</v>
      </c>
      <c r="DI45" s="76">
        <v>14</v>
      </c>
      <c r="DJ45" s="76">
        <v>19</v>
      </c>
      <c r="DK45" s="76">
        <v>21</v>
      </c>
      <c r="DL45" s="76">
        <v>16</v>
      </c>
      <c r="DM45" s="76">
        <v>15</v>
      </c>
      <c r="DN45" s="76">
        <v>19</v>
      </c>
      <c r="DO45" s="76">
        <v>16</v>
      </c>
      <c r="DP45" s="76">
        <v>16</v>
      </c>
      <c r="DQ45" s="76">
        <v>18</v>
      </c>
      <c r="DR45" s="76">
        <v>17</v>
      </c>
      <c r="DS45" s="76">
        <v>15</v>
      </c>
      <c r="DT45" s="76">
        <v>15</v>
      </c>
      <c r="DU45" s="76">
        <v>19</v>
      </c>
      <c r="DV45" s="76">
        <v>20</v>
      </c>
      <c r="DW45" s="76">
        <v>18</v>
      </c>
      <c r="DX45" s="76">
        <v>19</v>
      </c>
      <c r="DY45" s="76">
        <v>17</v>
      </c>
      <c r="DZ45" s="76">
        <v>19</v>
      </c>
      <c r="EA45" s="3"/>
      <c r="EB45" s="3"/>
      <c r="EC45" s="3"/>
      <c r="ED45" s="3"/>
      <c r="EE45" s="3"/>
    </row>
    <row r="46" spans="1:135" x14ac:dyDescent="0.35">
      <c r="A46" s="11" t="s">
        <v>16</v>
      </c>
      <c r="B46" s="1" t="s">
        <v>11</v>
      </c>
      <c r="C46" s="1" t="s">
        <v>9</v>
      </c>
      <c r="D46" s="76" t="s">
        <v>127</v>
      </c>
      <c r="E46" s="76" t="s">
        <v>127</v>
      </c>
      <c r="F46" s="76" t="s">
        <v>127</v>
      </c>
      <c r="G46" s="76" t="s">
        <v>127</v>
      </c>
      <c r="H46" s="76" t="s">
        <v>127</v>
      </c>
      <c r="I46" s="76" t="s">
        <v>127</v>
      </c>
      <c r="J46" s="76" t="s">
        <v>127</v>
      </c>
      <c r="K46" s="76" t="s">
        <v>127</v>
      </c>
      <c r="L46" s="76" t="s">
        <v>127</v>
      </c>
      <c r="M46" s="76" t="s">
        <v>127</v>
      </c>
      <c r="N46" s="76" t="s">
        <v>127</v>
      </c>
      <c r="O46" s="76" t="s">
        <v>127</v>
      </c>
      <c r="P46" s="76" t="s">
        <v>127</v>
      </c>
      <c r="Q46" s="76" t="s">
        <v>127</v>
      </c>
      <c r="R46" s="76" t="s">
        <v>127</v>
      </c>
      <c r="S46" s="76" t="s">
        <v>127</v>
      </c>
      <c r="T46" s="76" t="s">
        <v>127</v>
      </c>
      <c r="U46" s="76" t="s">
        <v>127</v>
      </c>
      <c r="V46" s="76" t="s">
        <v>127</v>
      </c>
      <c r="W46" s="76" t="s">
        <v>127</v>
      </c>
      <c r="X46" s="76" t="s">
        <v>127</v>
      </c>
      <c r="Y46" s="76" t="s">
        <v>127</v>
      </c>
      <c r="Z46" s="76" t="s">
        <v>127</v>
      </c>
      <c r="AA46" s="76" t="s">
        <v>127</v>
      </c>
      <c r="AB46" s="76" t="s">
        <v>127</v>
      </c>
      <c r="AC46" s="76" t="s">
        <v>127</v>
      </c>
      <c r="AD46" s="76" t="s">
        <v>127</v>
      </c>
      <c r="AE46" s="76" t="s">
        <v>127</v>
      </c>
      <c r="AF46" s="76" t="s">
        <v>127</v>
      </c>
      <c r="AG46" s="76" t="s">
        <v>127</v>
      </c>
      <c r="AH46" s="76" t="s">
        <v>127</v>
      </c>
      <c r="AI46" s="76" t="s">
        <v>127</v>
      </c>
      <c r="AJ46" s="76" t="s">
        <v>127</v>
      </c>
      <c r="AK46" s="76" t="s">
        <v>127</v>
      </c>
      <c r="AL46" s="76" t="s">
        <v>127</v>
      </c>
      <c r="AM46" s="76" t="s">
        <v>127</v>
      </c>
      <c r="AN46" s="76" t="s">
        <v>127</v>
      </c>
      <c r="AO46" s="76" t="s">
        <v>127</v>
      </c>
      <c r="AP46" s="76" t="s">
        <v>127</v>
      </c>
      <c r="AQ46" s="76" t="s">
        <v>127</v>
      </c>
      <c r="AR46" s="76" t="s">
        <v>127</v>
      </c>
      <c r="AS46" s="76" t="s">
        <v>127</v>
      </c>
      <c r="AT46" s="76" t="s">
        <v>127</v>
      </c>
      <c r="AU46" s="76" t="s">
        <v>127</v>
      </c>
      <c r="AV46" s="76" t="s">
        <v>127</v>
      </c>
      <c r="AW46" s="76" t="s">
        <v>127</v>
      </c>
      <c r="AX46" s="76" t="s">
        <v>127</v>
      </c>
      <c r="AY46" s="76" t="s">
        <v>127</v>
      </c>
      <c r="AZ46" s="76" t="s">
        <v>127</v>
      </c>
      <c r="BA46" s="76" t="s">
        <v>127</v>
      </c>
      <c r="BB46" s="76" t="s">
        <v>127</v>
      </c>
      <c r="BC46" s="76" t="s">
        <v>127</v>
      </c>
      <c r="BD46" s="76" t="s">
        <v>127</v>
      </c>
      <c r="BE46" s="76" t="s">
        <v>127</v>
      </c>
      <c r="BF46" s="76" t="s">
        <v>127</v>
      </c>
      <c r="BG46" s="76" t="s">
        <v>127</v>
      </c>
      <c r="BH46" s="76" t="s">
        <v>127</v>
      </c>
      <c r="BI46" s="76" t="s">
        <v>127</v>
      </c>
      <c r="BJ46" s="76" t="s">
        <v>127</v>
      </c>
      <c r="BK46" s="76" t="s">
        <v>127</v>
      </c>
      <c r="BL46" s="76" t="s">
        <v>127</v>
      </c>
      <c r="BM46" s="76" t="s">
        <v>127</v>
      </c>
      <c r="BN46" s="76">
        <v>2</v>
      </c>
      <c r="BO46" s="76">
        <v>1</v>
      </c>
      <c r="BP46" s="76">
        <v>1</v>
      </c>
      <c r="BQ46" s="76" t="s">
        <v>127</v>
      </c>
      <c r="BR46" s="76" t="s">
        <v>127</v>
      </c>
      <c r="BS46" s="76" t="s">
        <v>127</v>
      </c>
      <c r="BT46" s="76">
        <v>1</v>
      </c>
      <c r="BU46" s="76">
        <v>1</v>
      </c>
      <c r="BV46" s="76">
        <v>1</v>
      </c>
      <c r="BW46" s="76">
        <v>1</v>
      </c>
      <c r="BX46" s="76">
        <v>1</v>
      </c>
      <c r="BY46" s="76">
        <v>1</v>
      </c>
      <c r="BZ46" s="76">
        <v>1</v>
      </c>
      <c r="CA46" s="76">
        <v>1</v>
      </c>
      <c r="CB46" s="76">
        <v>1</v>
      </c>
      <c r="CC46" s="76">
        <v>1</v>
      </c>
      <c r="CD46" s="76">
        <v>1</v>
      </c>
      <c r="CE46" s="76">
        <v>1</v>
      </c>
      <c r="CF46" s="76">
        <v>1</v>
      </c>
      <c r="CG46" s="76">
        <v>1</v>
      </c>
      <c r="CH46" s="76">
        <v>1</v>
      </c>
      <c r="CI46" s="76">
        <v>1</v>
      </c>
      <c r="CJ46" s="76">
        <v>1</v>
      </c>
      <c r="CK46" s="76">
        <v>1</v>
      </c>
      <c r="CL46" s="76">
        <v>1</v>
      </c>
      <c r="CM46" s="76" t="s">
        <v>127</v>
      </c>
      <c r="CN46" s="76">
        <v>1</v>
      </c>
      <c r="CO46" s="76">
        <v>1</v>
      </c>
      <c r="CP46" s="76">
        <v>1</v>
      </c>
      <c r="CQ46" s="76">
        <v>1</v>
      </c>
      <c r="CR46" s="76">
        <v>1</v>
      </c>
      <c r="CS46" s="76">
        <v>1</v>
      </c>
      <c r="CT46" s="76" t="s">
        <v>127</v>
      </c>
      <c r="CU46" s="76" t="s">
        <v>127</v>
      </c>
      <c r="CV46" s="76" t="s">
        <v>127</v>
      </c>
      <c r="CW46" s="76" t="s">
        <v>127</v>
      </c>
      <c r="CX46" s="76" t="s">
        <v>127</v>
      </c>
      <c r="CY46" s="76" t="s">
        <v>127</v>
      </c>
      <c r="CZ46" s="76" t="s">
        <v>127</v>
      </c>
      <c r="DA46" s="76" t="s">
        <v>127</v>
      </c>
      <c r="DB46" s="76" t="s">
        <v>127</v>
      </c>
      <c r="DC46" s="76" t="s">
        <v>127</v>
      </c>
      <c r="DD46" s="76" t="s">
        <v>127</v>
      </c>
      <c r="DE46" s="76" t="s">
        <v>127</v>
      </c>
      <c r="DF46" s="76" t="s">
        <v>127</v>
      </c>
      <c r="DG46" s="76" t="s">
        <v>127</v>
      </c>
      <c r="DH46" s="76" t="s">
        <v>127</v>
      </c>
      <c r="DI46" s="76" t="s">
        <v>127</v>
      </c>
      <c r="DJ46" s="76" t="s">
        <v>127</v>
      </c>
      <c r="DK46" s="76" t="s">
        <v>127</v>
      </c>
      <c r="DL46" s="76" t="s">
        <v>127</v>
      </c>
      <c r="DM46" s="76" t="s">
        <v>127</v>
      </c>
      <c r="DN46" s="76" t="s">
        <v>127</v>
      </c>
      <c r="DO46" s="76" t="s">
        <v>127</v>
      </c>
      <c r="DP46" s="76" t="s">
        <v>127</v>
      </c>
      <c r="DQ46" s="76" t="s">
        <v>127</v>
      </c>
      <c r="DR46" s="76" t="s">
        <v>127</v>
      </c>
      <c r="DS46" s="76" t="s">
        <v>127</v>
      </c>
      <c r="DT46" s="76" t="s">
        <v>127</v>
      </c>
      <c r="DU46" s="76" t="s">
        <v>127</v>
      </c>
      <c r="DV46" s="76" t="s">
        <v>127</v>
      </c>
      <c r="DW46" s="76" t="s">
        <v>127</v>
      </c>
      <c r="DX46" s="76" t="s">
        <v>127</v>
      </c>
      <c r="DY46" s="76" t="s">
        <v>127</v>
      </c>
      <c r="DZ46" s="76" t="s">
        <v>127</v>
      </c>
      <c r="EA46" s="3"/>
      <c r="EB46" s="3"/>
      <c r="EC46" s="3"/>
      <c r="ED46" s="3"/>
      <c r="EE46" s="3"/>
    </row>
    <row r="47" spans="1:135" x14ac:dyDescent="0.35">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73"/>
      <c r="CB47" s="73"/>
      <c r="CC47" s="73"/>
      <c r="CD47" s="73"/>
      <c r="CE47" s="73"/>
      <c r="CF47" s="73"/>
      <c r="CG47" s="73"/>
      <c r="CH47" s="73"/>
      <c r="CI47" s="73"/>
      <c r="CJ47" s="73"/>
      <c r="CK47" s="73"/>
      <c r="CL47" s="73"/>
      <c r="CM47" s="73"/>
      <c r="CN47" s="73"/>
      <c r="CO47" s="73"/>
      <c r="CP47" s="73"/>
      <c r="CQ47" s="73"/>
      <c r="CR47" s="73"/>
      <c r="CS47" s="73"/>
      <c r="CT47" s="73"/>
      <c r="CU47" s="73"/>
      <c r="CV47" s="73"/>
      <c r="CW47" s="73"/>
      <c r="CX47" s="73"/>
      <c r="CY47" s="73"/>
      <c r="CZ47" s="73"/>
      <c r="DA47" s="73"/>
      <c r="DB47" s="73"/>
      <c r="DC47" s="73"/>
      <c r="DD47" s="73"/>
      <c r="DE47" s="73"/>
      <c r="DF47" s="73"/>
      <c r="DG47" s="73"/>
      <c r="DH47" s="73"/>
      <c r="DI47" s="73"/>
      <c r="DJ47" s="73"/>
      <c r="DK47" s="73"/>
      <c r="DL47" s="73"/>
      <c r="DM47" s="73"/>
      <c r="DN47" s="73"/>
      <c r="DO47" s="73"/>
      <c r="DP47" s="73"/>
      <c r="DQ47" s="73"/>
      <c r="DR47" s="73"/>
      <c r="DS47" s="73"/>
      <c r="DT47" s="73"/>
      <c r="DU47" s="73"/>
      <c r="DV47" s="73"/>
      <c r="DW47" s="73"/>
      <c r="DX47" s="73"/>
      <c r="DY47" s="73"/>
      <c r="DZ47" s="73"/>
    </row>
    <row r="48" spans="1:135" x14ac:dyDescent="0.35">
      <c r="B48" s="1" t="s">
        <v>0</v>
      </c>
      <c r="D48" s="73">
        <f>+SUMIF($B$10:$B$46,$B48,D$10:D$46)</f>
        <v>13917</v>
      </c>
      <c r="E48" s="73">
        <f t="shared" ref="E48:T51" si="0">+SUMIF($B$10:$B$46,$B48,E$10:E$46)</f>
        <v>13947</v>
      </c>
      <c r="F48" s="73">
        <f t="shared" si="0"/>
        <v>13973</v>
      </c>
      <c r="G48" s="73">
        <f t="shared" si="0"/>
        <v>13992</v>
      </c>
      <c r="H48" s="73">
        <f t="shared" si="0"/>
        <v>14006</v>
      </c>
      <c r="I48" s="73">
        <f t="shared" si="0"/>
        <v>14035</v>
      </c>
      <c r="J48" s="73">
        <f t="shared" si="0"/>
        <v>14065</v>
      </c>
      <c r="K48" s="73">
        <f t="shared" si="0"/>
        <v>14109</v>
      </c>
      <c r="L48" s="73">
        <f t="shared" si="0"/>
        <v>14520</v>
      </c>
      <c r="M48" s="73">
        <f t="shared" si="0"/>
        <v>14735</v>
      </c>
      <c r="N48" s="73">
        <f t="shared" si="0"/>
        <v>14973</v>
      </c>
      <c r="O48" s="73">
        <f t="shared" si="0"/>
        <v>15230</v>
      </c>
      <c r="P48" s="73">
        <f t="shared" si="0"/>
        <v>15482</v>
      </c>
      <c r="Q48" s="73">
        <f t="shared" si="0"/>
        <v>15455</v>
      </c>
      <c r="R48" s="73">
        <f t="shared" si="0"/>
        <v>15462</v>
      </c>
      <c r="S48" s="73">
        <f t="shared" si="0"/>
        <v>15485</v>
      </c>
      <c r="T48" s="73">
        <f t="shared" si="0"/>
        <v>15487</v>
      </c>
      <c r="U48" s="73">
        <f t="shared" ref="U48:CF51" si="1">+SUMIF($B$10:$B$46,$B48,U$10:U$46)</f>
        <v>15490</v>
      </c>
      <c r="V48" s="73">
        <f t="shared" si="1"/>
        <v>15500</v>
      </c>
      <c r="W48" s="73">
        <f t="shared" si="1"/>
        <v>15471</v>
      </c>
      <c r="X48" s="73">
        <f t="shared" si="1"/>
        <v>15513</v>
      </c>
      <c r="Y48" s="73">
        <f t="shared" si="1"/>
        <v>15530</v>
      </c>
      <c r="Z48" s="73">
        <f t="shared" si="1"/>
        <v>15539</v>
      </c>
      <c r="AA48" s="73">
        <f t="shared" si="1"/>
        <v>15540</v>
      </c>
      <c r="AB48" s="73">
        <f t="shared" si="1"/>
        <v>15660</v>
      </c>
      <c r="AC48" s="73">
        <f t="shared" si="1"/>
        <v>15756</v>
      </c>
      <c r="AD48" s="73">
        <f t="shared" si="1"/>
        <v>15839</v>
      </c>
      <c r="AE48" s="73">
        <f t="shared" si="1"/>
        <v>15818</v>
      </c>
      <c r="AF48" s="73">
        <f t="shared" si="1"/>
        <v>15851</v>
      </c>
      <c r="AG48" s="73">
        <f t="shared" si="1"/>
        <v>15881</v>
      </c>
      <c r="AH48" s="73">
        <f t="shared" si="1"/>
        <v>15906</v>
      </c>
      <c r="AI48" s="73">
        <f t="shared" si="1"/>
        <v>15906</v>
      </c>
      <c r="AJ48" s="73">
        <f t="shared" si="1"/>
        <v>15919</v>
      </c>
      <c r="AK48" s="73">
        <f t="shared" si="1"/>
        <v>15895</v>
      </c>
      <c r="AL48" s="73">
        <f t="shared" si="1"/>
        <v>15959</v>
      </c>
      <c r="AM48" s="73">
        <f t="shared" si="1"/>
        <v>15951</v>
      </c>
      <c r="AN48" s="73">
        <f t="shared" si="1"/>
        <v>15968</v>
      </c>
      <c r="AO48" s="73">
        <f t="shared" si="1"/>
        <v>15980</v>
      </c>
      <c r="AP48" s="73">
        <f t="shared" si="1"/>
        <v>15712</v>
      </c>
      <c r="AQ48" s="73">
        <f t="shared" si="1"/>
        <v>15724</v>
      </c>
      <c r="AR48" s="73">
        <f t="shared" si="1"/>
        <v>15733</v>
      </c>
      <c r="AS48" s="73">
        <f t="shared" si="1"/>
        <v>15767</v>
      </c>
      <c r="AT48" s="73">
        <f t="shared" si="1"/>
        <v>15783</v>
      </c>
      <c r="AU48" s="73">
        <f t="shared" si="1"/>
        <v>15748</v>
      </c>
      <c r="AV48" s="73">
        <f t="shared" si="1"/>
        <v>15754</v>
      </c>
      <c r="AW48" s="73">
        <f t="shared" si="1"/>
        <v>15778</v>
      </c>
      <c r="AX48" s="73">
        <f t="shared" si="1"/>
        <v>15749</v>
      </c>
      <c r="AY48" s="73">
        <f t="shared" si="1"/>
        <v>15762</v>
      </c>
      <c r="AZ48" s="73">
        <f t="shared" si="1"/>
        <v>15760</v>
      </c>
      <c r="BA48" s="73">
        <f t="shared" si="1"/>
        <v>15779</v>
      </c>
      <c r="BB48" s="73">
        <f t="shared" si="1"/>
        <v>15791</v>
      </c>
      <c r="BC48" s="73">
        <f t="shared" si="1"/>
        <v>15832</v>
      </c>
      <c r="BD48" s="73">
        <f t="shared" si="1"/>
        <v>15850</v>
      </c>
      <c r="BE48" s="73">
        <f t="shared" si="1"/>
        <v>15878</v>
      </c>
      <c r="BF48" s="73">
        <f t="shared" si="1"/>
        <v>16025</v>
      </c>
      <c r="BG48" s="73">
        <f t="shared" si="1"/>
        <v>16036</v>
      </c>
      <c r="BH48" s="73">
        <f t="shared" si="1"/>
        <v>16047</v>
      </c>
      <c r="BI48" s="73">
        <f t="shared" si="1"/>
        <v>16055</v>
      </c>
      <c r="BJ48" s="73">
        <f t="shared" si="1"/>
        <v>16167</v>
      </c>
      <c r="BK48" s="73">
        <f t="shared" si="1"/>
        <v>16197</v>
      </c>
      <c r="BL48" s="73">
        <f t="shared" si="1"/>
        <v>16203</v>
      </c>
      <c r="BM48" s="73">
        <f t="shared" si="1"/>
        <v>16234</v>
      </c>
      <c r="BN48" s="73">
        <f t="shared" si="1"/>
        <v>16562</v>
      </c>
      <c r="BO48" s="73">
        <f t="shared" si="1"/>
        <v>16865</v>
      </c>
      <c r="BP48" s="73">
        <f t="shared" si="1"/>
        <v>16926</v>
      </c>
      <c r="BQ48" s="73">
        <f t="shared" si="1"/>
        <v>16928</v>
      </c>
      <c r="BR48" s="73">
        <f t="shared" si="1"/>
        <v>17550</v>
      </c>
      <c r="BS48" s="73">
        <f t="shared" si="1"/>
        <v>17558</v>
      </c>
      <c r="BT48" s="73">
        <f t="shared" si="1"/>
        <v>17569</v>
      </c>
      <c r="BU48" s="73">
        <f t="shared" si="1"/>
        <v>17570</v>
      </c>
      <c r="BV48" s="73">
        <f t="shared" si="1"/>
        <v>17574</v>
      </c>
      <c r="BW48" s="73">
        <f t="shared" si="1"/>
        <v>17597</v>
      </c>
      <c r="BX48" s="73">
        <f t="shared" si="1"/>
        <v>17597</v>
      </c>
      <c r="BY48" s="73">
        <f t="shared" si="1"/>
        <v>17676</v>
      </c>
      <c r="BZ48" s="73">
        <f t="shared" si="1"/>
        <v>17696</v>
      </c>
      <c r="CA48" s="73">
        <f t="shared" si="1"/>
        <v>17701</v>
      </c>
      <c r="CB48" s="73">
        <f t="shared" si="1"/>
        <v>17703</v>
      </c>
      <c r="CC48" s="73">
        <f t="shared" si="1"/>
        <v>17725</v>
      </c>
      <c r="CD48" s="73">
        <f t="shared" si="1"/>
        <v>17736</v>
      </c>
      <c r="CE48" s="73">
        <f t="shared" si="1"/>
        <v>17767</v>
      </c>
      <c r="CF48" s="73">
        <f t="shared" si="1"/>
        <v>17795</v>
      </c>
      <c r="CG48" s="73">
        <f t="shared" ref="CG48:DZ51" si="2">+SUMIF($B$10:$B$46,$B48,CG$10:CG$46)</f>
        <v>17804</v>
      </c>
      <c r="CH48" s="73">
        <f t="shared" si="2"/>
        <v>17848</v>
      </c>
      <c r="CI48" s="73">
        <f t="shared" si="2"/>
        <v>17863</v>
      </c>
      <c r="CJ48" s="73">
        <f t="shared" si="2"/>
        <v>17886</v>
      </c>
      <c r="CK48" s="73">
        <f t="shared" si="2"/>
        <v>17899</v>
      </c>
      <c r="CL48" s="73">
        <f t="shared" si="2"/>
        <v>17926</v>
      </c>
      <c r="CM48" s="73">
        <f t="shared" si="2"/>
        <v>17927</v>
      </c>
      <c r="CN48" s="73">
        <f t="shared" si="2"/>
        <v>17890</v>
      </c>
      <c r="CO48" s="73">
        <f t="shared" si="2"/>
        <v>17985</v>
      </c>
      <c r="CP48" s="73">
        <f t="shared" si="2"/>
        <v>18085</v>
      </c>
      <c r="CQ48" s="73">
        <f t="shared" si="2"/>
        <v>18116</v>
      </c>
      <c r="CR48" s="73">
        <f t="shared" si="2"/>
        <v>18122</v>
      </c>
      <c r="CS48" s="73">
        <f t="shared" si="2"/>
        <v>18157</v>
      </c>
      <c r="CT48" s="73">
        <f t="shared" si="2"/>
        <v>18195</v>
      </c>
      <c r="CU48" s="73">
        <f t="shared" si="2"/>
        <v>18187</v>
      </c>
      <c r="CV48" s="73">
        <f t="shared" si="2"/>
        <v>27502</v>
      </c>
      <c r="CW48" s="73">
        <f t="shared" si="2"/>
        <v>27180</v>
      </c>
      <c r="CX48" s="73">
        <f t="shared" si="2"/>
        <v>27338</v>
      </c>
      <c r="CY48" s="73">
        <f t="shared" si="2"/>
        <v>26437</v>
      </c>
      <c r="CZ48" s="73">
        <f t="shared" si="2"/>
        <v>27161</v>
      </c>
      <c r="DA48" s="73">
        <f t="shared" si="2"/>
        <v>27750</v>
      </c>
      <c r="DB48" s="73">
        <f t="shared" si="2"/>
        <v>27947</v>
      </c>
      <c r="DC48" s="73">
        <f t="shared" si="2"/>
        <v>27662</v>
      </c>
      <c r="DD48" s="73">
        <f t="shared" si="2"/>
        <v>27788</v>
      </c>
      <c r="DE48" s="73">
        <f t="shared" si="2"/>
        <v>27624</v>
      </c>
      <c r="DF48" s="73">
        <f t="shared" si="2"/>
        <v>27629</v>
      </c>
      <c r="DG48" s="73">
        <f t="shared" si="2"/>
        <v>28402</v>
      </c>
      <c r="DH48" s="73">
        <f t="shared" si="2"/>
        <v>27764</v>
      </c>
      <c r="DI48" s="73">
        <f t="shared" si="2"/>
        <v>27678</v>
      </c>
      <c r="DJ48" s="73">
        <f t="shared" si="2"/>
        <v>28609</v>
      </c>
      <c r="DK48" s="73">
        <f t="shared" si="2"/>
        <v>27413</v>
      </c>
      <c r="DL48" s="73">
        <f t="shared" si="2"/>
        <v>27760</v>
      </c>
      <c r="DM48" s="73">
        <f t="shared" si="2"/>
        <v>28080</v>
      </c>
      <c r="DN48" s="73">
        <f t="shared" si="2"/>
        <v>28570</v>
      </c>
      <c r="DO48" s="73">
        <f t="shared" si="2"/>
        <v>28482</v>
      </c>
      <c r="DP48" s="73">
        <f t="shared" si="2"/>
        <v>28570</v>
      </c>
      <c r="DQ48" s="73">
        <f t="shared" si="2"/>
        <v>28159</v>
      </c>
      <c r="DR48" s="73">
        <f t="shared" si="2"/>
        <v>28747</v>
      </c>
      <c r="DS48" s="73">
        <f t="shared" si="2"/>
        <v>29011</v>
      </c>
      <c r="DT48" s="73">
        <f t="shared" si="2"/>
        <v>18775</v>
      </c>
      <c r="DU48" s="73">
        <f t="shared" si="2"/>
        <v>18789</v>
      </c>
      <c r="DV48" s="73">
        <f t="shared" si="2"/>
        <v>18801</v>
      </c>
      <c r="DW48" s="73">
        <f t="shared" si="2"/>
        <v>18813</v>
      </c>
      <c r="DX48" s="73">
        <f t="shared" si="2"/>
        <v>18835</v>
      </c>
      <c r="DY48" s="73">
        <f t="shared" si="2"/>
        <v>18825</v>
      </c>
      <c r="DZ48" s="73">
        <f t="shared" si="2"/>
        <v>18850</v>
      </c>
    </row>
    <row r="49" spans="2:130" x14ac:dyDescent="0.35">
      <c r="B49" s="1" t="s">
        <v>48</v>
      </c>
      <c r="D49" s="73">
        <f t="shared" ref="D49:D51" si="3">+SUMIF($B$10:$B$46,$B49,D$10:D$46)</f>
        <v>2226</v>
      </c>
      <c r="E49" s="73">
        <f t="shared" si="0"/>
        <v>2245</v>
      </c>
      <c r="F49" s="73">
        <f t="shared" si="0"/>
        <v>2271</v>
      </c>
      <c r="G49" s="73">
        <f t="shared" si="0"/>
        <v>2284</v>
      </c>
      <c r="H49" s="73">
        <f t="shared" si="0"/>
        <v>2323</v>
      </c>
      <c r="I49" s="73">
        <f t="shared" si="0"/>
        <v>2323</v>
      </c>
      <c r="J49" s="73">
        <f t="shared" si="0"/>
        <v>2331</v>
      </c>
      <c r="K49" s="73">
        <f t="shared" si="0"/>
        <v>2319</v>
      </c>
      <c r="L49" s="73">
        <f t="shared" ref="L49:BW51" si="4">+SUMIF($B$10:$B$46,$B49,L$10:L$46)</f>
        <v>2330</v>
      </c>
      <c r="M49" s="73">
        <f t="shared" si="4"/>
        <v>2393</v>
      </c>
      <c r="N49" s="73">
        <f t="shared" si="4"/>
        <v>2416</v>
      </c>
      <c r="O49" s="73">
        <f t="shared" si="4"/>
        <v>2449</v>
      </c>
      <c r="P49" s="73">
        <f t="shared" si="4"/>
        <v>2464</v>
      </c>
      <c r="Q49" s="73">
        <f t="shared" si="4"/>
        <v>2469</v>
      </c>
      <c r="R49" s="73">
        <f t="shared" si="0"/>
        <v>2481</v>
      </c>
      <c r="S49" s="73">
        <f t="shared" si="4"/>
        <v>2475</v>
      </c>
      <c r="T49" s="73">
        <f t="shared" si="4"/>
        <v>2479</v>
      </c>
      <c r="U49" s="73">
        <f t="shared" si="4"/>
        <v>2516</v>
      </c>
      <c r="V49" s="73">
        <f t="shared" si="4"/>
        <v>2528</v>
      </c>
      <c r="W49" s="73">
        <f t="shared" si="4"/>
        <v>2566</v>
      </c>
      <c r="X49" s="73">
        <f t="shared" si="4"/>
        <v>2570</v>
      </c>
      <c r="Y49" s="73">
        <f t="shared" si="1"/>
        <v>2575</v>
      </c>
      <c r="Z49" s="73">
        <f t="shared" si="4"/>
        <v>2596</v>
      </c>
      <c r="AA49" s="73">
        <f t="shared" si="4"/>
        <v>2597</v>
      </c>
      <c r="AB49" s="73">
        <f t="shared" si="4"/>
        <v>2587</v>
      </c>
      <c r="AC49" s="73">
        <f t="shared" si="4"/>
        <v>2597</v>
      </c>
      <c r="AD49" s="73">
        <f t="shared" si="4"/>
        <v>2611</v>
      </c>
      <c r="AE49" s="73">
        <f t="shared" si="4"/>
        <v>2605</v>
      </c>
      <c r="AF49" s="73">
        <f t="shared" si="1"/>
        <v>2599</v>
      </c>
      <c r="AG49" s="73">
        <f t="shared" si="4"/>
        <v>2597</v>
      </c>
      <c r="AH49" s="73">
        <f t="shared" si="4"/>
        <v>2599</v>
      </c>
      <c r="AI49" s="73">
        <f t="shared" si="4"/>
        <v>2613</v>
      </c>
      <c r="AJ49" s="73">
        <f t="shared" si="4"/>
        <v>2603</v>
      </c>
      <c r="AK49" s="73">
        <f t="shared" si="4"/>
        <v>2631</v>
      </c>
      <c r="AL49" s="73">
        <f t="shared" si="4"/>
        <v>2643</v>
      </c>
      <c r="AM49" s="73">
        <f t="shared" si="1"/>
        <v>2674</v>
      </c>
      <c r="AN49" s="73">
        <f t="shared" si="4"/>
        <v>2680</v>
      </c>
      <c r="AO49" s="73">
        <f t="shared" si="4"/>
        <v>2673</v>
      </c>
      <c r="AP49" s="73">
        <f t="shared" si="4"/>
        <v>2669</v>
      </c>
      <c r="AQ49" s="73">
        <f t="shared" si="4"/>
        <v>2663</v>
      </c>
      <c r="AR49" s="73">
        <f t="shared" si="4"/>
        <v>2674</v>
      </c>
      <c r="AS49" s="73">
        <f t="shared" si="4"/>
        <v>2690</v>
      </c>
      <c r="AT49" s="73">
        <f t="shared" si="1"/>
        <v>2703</v>
      </c>
      <c r="AU49" s="73">
        <f t="shared" si="4"/>
        <v>2787</v>
      </c>
      <c r="AV49" s="73">
        <f t="shared" si="4"/>
        <v>2797</v>
      </c>
      <c r="AW49" s="73">
        <f t="shared" si="4"/>
        <v>2787</v>
      </c>
      <c r="AX49" s="73">
        <f t="shared" si="4"/>
        <v>2847</v>
      </c>
      <c r="AY49" s="73">
        <f t="shared" si="4"/>
        <v>2872</v>
      </c>
      <c r="AZ49" s="73">
        <f t="shared" si="4"/>
        <v>2897</v>
      </c>
      <c r="BA49" s="73">
        <f t="shared" si="1"/>
        <v>2893</v>
      </c>
      <c r="BB49" s="73">
        <f t="shared" si="4"/>
        <v>2892</v>
      </c>
      <c r="BC49" s="73">
        <f t="shared" si="4"/>
        <v>2900</v>
      </c>
      <c r="BD49" s="73">
        <f t="shared" si="4"/>
        <v>2887</v>
      </c>
      <c r="BE49" s="73">
        <f t="shared" si="4"/>
        <v>2889</v>
      </c>
      <c r="BF49" s="73">
        <f t="shared" si="4"/>
        <v>2913</v>
      </c>
      <c r="BG49" s="73">
        <f t="shared" si="4"/>
        <v>2915</v>
      </c>
      <c r="BH49" s="73">
        <f t="shared" si="1"/>
        <v>2944</v>
      </c>
      <c r="BI49" s="73">
        <f t="shared" si="4"/>
        <v>2959</v>
      </c>
      <c r="BJ49" s="73">
        <f t="shared" si="4"/>
        <v>2965</v>
      </c>
      <c r="BK49" s="73">
        <f t="shared" si="4"/>
        <v>2970</v>
      </c>
      <c r="BL49" s="73">
        <f t="shared" si="4"/>
        <v>2999</v>
      </c>
      <c r="BM49" s="73">
        <f t="shared" si="4"/>
        <v>3000</v>
      </c>
      <c r="BN49" s="73">
        <f t="shared" si="4"/>
        <v>3010</v>
      </c>
      <c r="BO49" s="73">
        <f t="shared" si="1"/>
        <v>3023</v>
      </c>
      <c r="BP49" s="73">
        <f t="shared" si="4"/>
        <v>3033</v>
      </c>
      <c r="BQ49" s="73">
        <f t="shared" si="4"/>
        <v>3050</v>
      </c>
      <c r="BR49" s="73">
        <f t="shared" si="4"/>
        <v>3060</v>
      </c>
      <c r="BS49" s="73">
        <f t="shared" si="4"/>
        <v>3059</v>
      </c>
      <c r="BT49" s="73">
        <f t="shared" si="4"/>
        <v>3063</v>
      </c>
      <c r="BU49" s="73">
        <f t="shared" si="4"/>
        <v>3078</v>
      </c>
      <c r="BV49" s="73">
        <f t="shared" si="1"/>
        <v>3094</v>
      </c>
      <c r="BW49" s="73">
        <f t="shared" si="4"/>
        <v>3094</v>
      </c>
      <c r="BX49" s="73">
        <f t="shared" si="1"/>
        <v>3105</v>
      </c>
      <c r="BY49" s="73">
        <f t="shared" si="1"/>
        <v>3103</v>
      </c>
      <c r="BZ49" s="73">
        <f t="shared" si="1"/>
        <v>3114</v>
      </c>
      <c r="CA49" s="73">
        <f t="shared" si="1"/>
        <v>3117</v>
      </c>
      <c r="CB49" s="73">
        <f t="shared" si="1"/>
        <v>3111</v>
      </c>
      <c r="CC49" s="73">
        <f t="shared" si="1"/>
        <v>3113</v>
      </c>
      <c r="CD49" s="73">
        <f t="shared" si="1"/>
        <v>3123</v>
      </c>
      <c r="CE49" s="73">
        <f t="shared" si="1"/>
        <v>3132</v>
      </c>
      <c r="CF49" s="73">
        <f t="shared" si="1"/>
        <v>3127</v>
      </c>
      <c r="CG49" s="73">
        <f t="shared" si="2"/>
        <v>3133</v>
      </c>
      <c r="CH49" s="73">
        <f t="shared" si="2"/>
        <v>3135</v>
      </c>
      <c r="CI49" s="73">
        <f t="shared" si="2"/>
        <v>3136</v>
      </c>
      <c r="CJ49" s="73">
        <f t="shared" si="2"/>
        <v>3133</v>
      </c>
      <c r="CK49" s="73">
        <f t="shared" si="2"/>
        <v>3134</v>
      </c>
      <c r="CL49" s="73">
        <f t="shared" si="2"/>
        <v>3148</v>
      </c>
      <c r="CM49" s="73">
        <f t="shared" si="2"/>
        <v>3166</v>
      </c>
      <c r="CN49" s="73">
        <f t="shared" si="2"/>
        <v>3165</v>
      </c>
      <c r="CO49" s="73">
        <f t="shared" si="2"/>
        <v>3180</v>
      </c>
      <c r="CP49" s="73">
        <f t="shared" si="2"/>
        <v>3203</v>
      </c>
      <c r="CQ49" s="73">
        <f t="shared" si="2"/>
        <v>3210</v>
      </c>
      <c r="CR49" s="73">
        <f t="shared" si="2"/>
        <v>3211</v>
      </c>
      <c r="CS49" s="73">
        <f t="shared" si="2"/>
        <v>3208</v>
      </c>
      <c r="CT49" s="73">
        <f t="shared" si="2"/>
        <v>3210</v>
      </c>
      <c r="CU49" s="73">
        <f t="shared" si="2"/>
        <v>3227</v>
      </c>
      <c r="CV49" s="73">
        <f t="shared" si="2"/>
        <v>3230</v>
      </c>
      <c r="CW49" s="73">
        <f t="shared" si="2"/>
        <v>3241</v>
      </c>
      <c r="CX49" s="73">
        <f t="shared" si="2"/>
        <v>3240</v>
      </c>
      <c r="CY49" s="73">
        <f t="shared" si="2"/>
        <v>3253</v>
      </c>
      <c r="CZ49" s="73">
        <f t="shared" si="2"/>
        <v>3252</v>
      </c>
      <c r="DA49" s="73">
        <f t="shared" si="2"/>
        <v>3250</v>
      </c>
      <c r="DB49" s="73">
        <f t="shared" si="2"/>
        <v>3247</v>
      </c>
      <c r="DC49" s="73">
        <f t="shared" si="2"/>
        <v>3260</v>
      </c>
      <c r="DD49" s="73">
        <f t="shared" si="2"/>
        <v>3284</v>
      </c>
      <c r="DE49" s="73">
        <f t="shared" si="2"/>
        <v>3287</v>
      </c>
      <c r="DF49" s="73">
        <f t="shared" si="2"/>
        <v>3294</v>
      </c>
      <c r="DG49" s="73">
        <f t="shared" si="2"/>
        <v>3293</v>
      </c>
      <c r="DH49" s="73">
        <f t="shared" si="2"/>
        <v>3285</v>
      </c>
      <c r="DI49" s="73">
        <f t="shared" si="2"/>
        <v>3278</v>
      </c>
      <c r="DJ49" s="73">
        <f t="shared" si="2"/>
        <v>3298</v>
      </c>
      <c r="DK49" s="73">
        <f t="shared" si="2"/>
        <v>3325</v>
      </c>
      <c r="DL49" s="73">
        <f t="shared" si="2"/>
        <v>3336</v>
      </c>
      <c r="DM49" s="73">
        <f t="shared" si="2"/>
        <v>3350</v>
      </c>
      <c r="DN49" s="73">
        <f t="shared" si="2"/>
        <v>3375</v>
      </c>
      <c r="DO49" s="73">
        <f t="shared" si="2"/>
        <v>3374</v>
      </c>
      <c r="DP49" s="73">
        <f t="shared" si="2"/>
        <v>3382</v>
      </c>
      <c r="DQ49" s="73">
        <f t="shared" si="2"/>
        <v>3382</v>
      </c>
      <c r="DR49" s="73">
        <f t="shared" si="2"/>
        <v>3401</v>
      </c>
      <c r="DS49" s="73">
        <f t="shared" si="2"/>
        <v>3397</v>
      </c>
      <c r="DT49" s="73">
        <f t="shared" si="2"/>
        <v>3397</v>
      </c>
      <c r="DU49" s="73">
        <f t="shared" si="2"/>
        <v>3398</v>
      </c>
      <c r="DV49" s="73">
        <f t="shared" si="2"/>
        <v>3405</v>
      </c>
      <c r="DW49" s="73">
        <f t="shared" si="2"/>
        <v>3416</v>
      </c>
      <c r="DX49" s="73">
        <f t="shared" si="2"/>
        <v>3415</v>
      </c>
      <c r="DY49" s="73">
        <f t="shared" si="2"/>
        <v>3432</v>
      </c>
      <c r="DZ49" s="73">
        <f t="shared" si="2"/>
        <v>3434</v>
      </c>
    </row>
    <row r="50" spans="2:130" x14ac:dyDescent="0.35">
      <c r="B50" s="1" t="s">
        <v>10</v>
      </c>
      <c r="D50" s="73">
        <f t="shared" si="3"/>
        <v>125</v>
      </c>
      <c r="E50" s="73">
        <f t="shared" si="0"/>
        <v>125</v>
      </c>
      <c r="F50" s="73">
        <f t="shared" si="0"/>
        <v>126</v>
      </c>
      <c r="G50" s="73">
        <f t="shared" si="0"/>
        <v>111</v>
      </c>
      <c r="H50" s="73">
        <f t="shared" si="0"/>
        <v>111</v>
      </c>
      <c r="I50" s="73">
        <f t="shared" si="0"/>
        <v>114</v>
      </c>
      <c r="J50" s="73">
        <f t="shared" si="0"/>
        <v>113</v>
      </c>
      <c r="K50" s="73">
        <f t="shared" si="0"/>
        <v>113</v>
      </c>
      <c r="L50" s="73">
        <f t="shared" si="4"/>
        <v>112</v>
      </c>
      <c r="M50" s="73">
        <f t="shared" si="4"/>
        <v>114</v>
      </c>
      <c r="N50" s="73">
        <f t="shared" si="4"/>
        <v>113</v>
      </c>
      <c r="O50" s="73">
        <f t="shared" si="4"/>
        <v>117</v>
      </c>
      <c r="P50" s="73">
        <f t="shared" si="4"/>
        <v>128</v>
      </c>
      <c r="Q50" s="73">
        <f t="shared" si="4"/>
        <v>130</v>
      </c>
      <c r="R50" s="73">
        <f t="shared" si="0"/>
        <v>128</v>
      </c>
      <c r="S50" s="73">
        <f t="shared" si="4"/>
        <v>126</v>
      </c>
      <c r="T50" s="73">
        <f t="shared" si="4"/>
        <v>125</v>
      </c>
      <c r="U50" s="73">
        <f t="shared" si="4"/>
        <v>125</v>
      </c>
      <c r="V50" s="73">
        <f t="shared" si="4"/>
        <v>126</v>
      </c>
      <c r="W50" s="73">
        <f t="shared" si="4"/>
        <v>125</v>
      </c>
      <c r="X50" s="73">
        <f t="shared" si="4"/>
        <v>125</v>
      </c>
      <c r="Y50" s="73">
        <f t="shared" si="1"/>
        <v>125</v>
      </c>
      <c r="Z50" s="73">
        <f t="shared" si="4"/>
        <v>125</v>
      </c>
      <c r="AA50" s="73">
        <f t="shared" si="4"/>
        <v>129</v>
      </c>
      <c r="AB50" s="73">
        <f t="shared" si="4"/>
        <v>129</v>
      </c>
      <c r="AC50" s="73">
        <f t="shared" si="4"/>
        <v>130</v>
      </c>
      <c r="AD50" s="73">
        <f t="shared" si="4"/>
        <v>130</v>
      </c>
      <c r="AE50" s="73">
        <f t="shared" si="4"/>
        <v>130</v>
      </c>
      <c r="AF50" s="73">
        <f t="shared" si="1"/>
        <v>132</v>
      </c>
      <c r="AG50" s="73">
        <f t="shared" si="4"/>
        <v>132</v>
      </c>
      <c r="AH50" s="73">
        <f t="shared" si="4"/>
        <v>132</v>
      </c>
      <c r="AI50" s="73">
        <f t="shared" si="4"/>
        <v>132</v>
      </c>
      <c r="AJ50" s="73">
        <f t="shared" si="4"/>
        <v>133</v>
      </c>
      <c r="AK50" s="73">
        <f t="shared" si="4"/>
        <v>133</v>
      </c>
      <c r="AL50" s="73">
        <f t="shared" si="4"/>
        <v>132</v>
      </c>
      <c r="AM50" s="73">
        <f t="shared" si="1"/>
        <v>133</v>
      </c>
      <c r="AN50" s="73">
        <f t="shared" si="4"/>
        <v>133</v>
      </c>
      <c r="AO50" s="73">
        <f t="shared" si="4"/>
        <v>133</v>
      </c>
      <c r="AP50" s="73">
        <f t="shared" si="4"/>
        <v>133</v>
      </c>
      <c r="AQ50" s="73">
        <f t="shared" si="4"/>
        <v>133</v>
      </c>
      <c r="AR50" s="73">
        <f t="shared" si="4"/>
        <v>132</v>
      </c>
      <c r="AS50" s="73">
        <f t="shared" si="4"/>
        <v>132</v>
      </c>
      <c r="AT50" s="73">
        <f t="shared" si="1"/>
        <v>132</v>
      </c>
      <c r="AU50" s="73">
        <f t="shared" si="4"/>
        <v>132</v>
      </c>
      <c r="AV50" s="73">
        <f t="shared" si="4"/>
        <v>132</v>
      </c>
      <c r="AW50" s="73">
        <f t="shared" si="4"/>
        <v>132</v>
      </c>
      <c r="AX50" s="73">
        <f t="shared" si="4"/>
        <v>133</v>
      </c>
      <c r="AY50" s="73">
        <f t="shared" si="4"/>
        <v>133</v>
      </c>
      <c r="AZ50" s="73">
        <f t="shared" si="4"/>
        <v>133</v>
      </c>
      <c r="BA50" s="73">
        <f t="shared" si="1"/>
        <v>133</v>
      </c>
      <c r="BB50" s="73">
        <f t="shared" si="4"/>
        <v>133</v>
      </c>
      <c r="BC50" s="73">
        <f t="shared" si="4"/>
        <v>133</v>
      </c>
      <c r="BD50" s="73">
        <f t="shared" si="4"/>
        <v>134</v>
      </c>
      <c r="BE50" s="73">
        <f t="shared" si="4"/>
        <v>132</v>
      </c>
      <c r="BF50" s="73">
        <f t="shared" si="4"/>
        <v>132</v>
      </c>
      <c r="BG50" s="73">
        <f t="shared" si="4"/>
        <v>132</v>
      </c>
      <c r="BH50" s="73">
        <f t="shared" si="1"/>
        <v>133</v>
      </c>
      <c r="BI50" s="73">
        <f t="shared" si="4"/>
        <v>133</v>
      </c>
      <c r="BJ50" s="73">
        <f t="shared" si="4"/>
        <v>133</v>
      </c>
      <c r="BK50" s="73">
        <f t="shared" si="4"/>
        <v>135</v>
      </c>
      <c r="BL50" s="73">
        <f t="shared" si="4"/>
        <v>137</v>
      </c>
      <c r="BM50" s="73">
        <f t="shared" si="4"/>
        <v>136</v>
      </c>
      <c r="BN50" s="73">
        <f t="shared" si="4"/>
        <v>138</v>
      </c>
      <c r="BO50" s="73">
        <f t="shared" si="1"/>
        <v>137</v>
      </c>
      <c r="BP50" s="73">
        <f t="shared" si="4"/>
        <v>142</v>
      </c>
      <c r="BQ50" s="73">
        <f t="shared" si="4"/>
        <v>142</v>
      </c>
      <c r="BR50" s="73">
        <f t="shared" si="4"/>
        <v>149</v>
      </c>
      <c r="BS50" s="73">
        <f t="shared" si="4"/>
        <v>149</v>
      </c>
      <c r="BT50" s="73">
        <f t="shared" si="4"/>
        <v>149</v>
      </c>
      <c r="BU50" s="73">
        <f t="shared" si="4"/>
        <v>149</v>
      </c>
      <c r="BV50" s="73">
        <f t="shared" si="1"/>
        <v>149</v>
      </c>
      <c r="BW50" s="73">
        <f t="shared" si="4"/>
        <v>149</v>
      </c>
      <c r="BX50" s="73">
        <f t="shared" si="1"/>
        <v>149</v>
      </c>
      <c r="BY50" s="73">
        <f t="shared" si="1"/>
        <v>149</v>
      </c>
      <c r="BZ50" s="73">
        <f t="shared" si="1"/>
        <v>151</v>
      </c>
      <c r="CA50" s="73">
        <f t="shared" si="1"/>
        <v>151</v>
      </c>
      <c r="CB50" s="73">
        <f t="shared" si="1"/>
        <v>152</v>
      </c>
      <c r="CC50" s="73">
        <f t="shared" si="1"/>
        <v>152</v>
      </c>
      <c r="CD50" s="73">
        <f t="shared" si="1"/>
        <v>152</v>
      </c>
      <c r="CE50" s="73">
        <f t="shared" si="1"/>
        <v>151</v>
      </c>
      <c r="CF50" s="73">
        <f t="shared" si="1"/>
        <v>151</v>
      </c>
      <c r="CG50" s="73">
        <f t="shared" si="2"/>
        <v>151</v>
      </c>
      <c r="CH50" s="73">
        <f t="shared" si="2"/>
        <v>151</v>
      </c>
      <c r="CI50" s="73">
        <f t="shared" si="2"/>
        <v>151</v>
      </c>
      <c r="CJ50" s="73">
        <f t="shared" si="2"/>
        <v>151</v>
      </c>
      <c r="CK50" s="73">
        <f t="shared" si="2"/>
        <v>150</v>
      </c>
      <c r="CL50" s="73">
        <f t="shared" si="2"/>
        <v>151</v>
      </c>
      <c r="CM50" s="73">
        <f t="shared" si="2"/>
        <v>151</v>
      </c>
      <c r="CN50" s="73">
        <f t="shared" si="2"/>
        <v>151</v>
      </c>
      <c r="CO50" s="73">
        <f t="shared" si="2"/>
        <v>151</v>
      </c>
      <c r="CP50" s="73">
        <f t="shared" si="2"/>
        <v>150</v>
      </c>
      <c r="CQ50" s="73">
        <f t="shared" si="2"/>
        <v>152</v>
      </c>
      <c r="CR50" s="73">
        <f t="shared" si="2"/>
        <v>152</v>
      </c>
      <c r="CS50" s="73">
        <f t="shared" si="2"/>
        <v>152</v>
      </c>
      <c r="CT50" s="73">
        <f t="shared" si="2"/>
        <v>152</v>
      </c>
      <c r="CU50" s="73">
        <f t="shared" si="2"/>
        <v>153</v>
      </c>
      <c r="CV50" s="73">
        <f t="shared" si="2"/>
        <v>153</v>
      </c>
      <c r="CW50" s="73">
        <f t="shared" si="2"/>
        <v>154</v>
      </c>
      <c r="CX50" s="73">
        <f t="shared" si="2"/>
        <v>155</v>
      </c>
      <c r="CY50" s="73">
        <f t="shared" si="2"/>
        <v>155</v>
      </c>
      <c r="CZ50" s="73">
        <f t="shared" si="2"/>
        <v>156</v>
      </c>
      <c r="DA50" s="73">
        <f t="shared" si="2"/>
        <v>155</v>
      </c>
      <c r="DB50" s="73">
        <f t="shared" si="2"/>
        <v>157</v>
      </c>
      <c r="DC50" s="73">
        <f t="shared" si="2"/>
        <v>154</v>
      </c>
      <c r="DD50" s="73">
        <f t="shared" si="2"/>
        <v>157</v>
      </c>
      <c r="DE50" s="73">
        <f t="shared" si="2"/>
        <v>156</v>
      </c>
      <c r="DF50" s="73">
        <f t="shared" si="2"/>
        <v>157</v>
      </c>
      <c r="DG50" s="73">
        <f t="shared" si="2"/>
        <v>158</v>
      </c>
      <c r="DH50" s="73">
        <f t="shared" si="2"/>
        <v>159</v>
      </c>
      <c r="DI50" s="73">
        <f t="shared" si="2"/>
        <v>160</v>
      </c>
      <c r="DJ50" s="73">
        <f t="shared" si="2"/>
        <v>161</v>
      </c>
      <c r="DK50" s="73">
        <f t="shared" si="2"/>
        <v>161</v>
      </c>
      <c r="DL50" s="73">
        <f t="shared" si="2"/>
        <v>161</v>
      </c>
      <c r="DM50" s="73">
        <f t="shared" si="2"/>
        <v>161</v>
      </c>
      <c r="DN50" s="73">
        <f t="shared" si="2"/>
        <v>164</v>
      </c>
      <c r="DO50" s="73">
        <f t="shared" si="2"/>
        <v>165</v>
      </c>
      <c r="DP50" s="73">
        <f t="shared" si="2"/>
        <v>165</v>
      </c>
      <c r="DQ50" s="73">
        <f t="shared" si="2"/>
        <v>165</v>
      </c>
      <c r="DR50" s="73">
        <f t="shared" si="2"/>
        <v>165</v>
      </c>
      <c r="DS50" s="73">
        <f t="shared" si="2"/>
        <v>165</v>
      </c>
      <c r="DT50" s="73">
        <f t="shared" si="2"/>
        <v>165</v>
      </c>
      <c r="DU50" s="73">
        <f t="shared" si="2"/>
        <v>165</v>
      </c>
      <c r="DV50" s="73">
        <f t="shared" si="2"/>
        <v>165</v>
      </c>
      <c r="DW50" s="73">
        <f t="shared" si="2"/>
        <v>165</v>
      </c>
      <c r="DX50" s="73">
        <f t="shared" si="2"/>
        <v>162</v>
      </c>
      <c r="DY50" s="73">
        <f t="shared" si="2"/>
        <v>162</v>
      </c>
      <c r="DZ50" s="73">
        <f t="shared" si="2"/>
        <v>162</v>
      </c>
    </row>
    <row r="51" spans="2:130" x14ac:dyDescent="0.35">
      <c r="B51" s="1" t="s">
        <v>11</v>
      </c>
      <c r="D51" s="73">
        <f t="shared" si="3"/>
        <v>49</v>
      </c>
      <c r="E51" s="73">
        <f t="shared" si="0"/>
        <v>49</v>
      </c>
      <c r="F51" s="73">
        <f t="shared" si="0"/>
        <v>49</v>
      </c>
      <c r="G51" s="73">
        <f t="shared" si="0"/>
        <v>69</v>
      </c>
      <c r="H51" s="73">
        <f t="shared" si="0"/>
        <v>69</v>
      </c>
      <c r="I51" s="73">
        <f t="shared" si="0"/>
        <v>69</v>
      </c>
      <c r="J51" s="73">
        <f t="shared" si="0"/>
        <v>68</v>
      </c>
      <c r="K51" s="73">
        <f t="shared" si="0"/>
        <v>68</v>
      </c>
      <c r="L51" s="73">
        <f t="shared" si="4"/>
        <v>68</v>
      </c>
      <c r="M51" s="73">
        <f t="shared" si="4"/>
        <v>68</v>
      </c>
      <c r="N51" s="73">
        <f t="shared" si="4"/>
        <v>68</v>
      </c>
      <c r="O51" s="73">
        <f t="shared" si="4"/>
        <v>69</v>
      </c>
      <c r="P51" s="73">
        <f t="shared" si="4"/>
        <v>70</v>
      </c>
      <c r="Q51" s="73">
        <f t="shared" si="4"/>
        <v>70</v>
      </c>
      <c r="R51" s="73">
        <f t="shared" si="0"/>
        <v>70</v>
      </c>
      <c r="S51" s="73">
        <f t="shared" si="4"/>
        <v>79</v>
      </c>
      <c r="T51" s="73">
        <f t="shared" si="4"/>
        <v>79</v>
      </c>
      <c r="U51" s="73">
        <f t="shared" si="4"/>
        <v>82</v>
      </c>
      <c r="V51" s="73">
        <f t="shared" si="4"/>
        <v>83</v>
      </c>
      <c r="W51" s="73">
        <f t="shared" si="4"/>
        <v>85</v>
      </c>
      <c r="X51" s="73">
        <f t="shared" si="4"/>
        <v>85</v>
      </c>
      <c r="Y51" s="73">
        <f t="shared" si="1"/>
        <v>86</v>
      </c>
      <c r="Z51" s="73">
        <f t="shared" si="4"/>
        <v>87</v>
      </c>
      <c r="AA51" s="73">
        <f t="shared" si="4"/>
        <v>87</v>
      </c>
      <c r="AB51" s="73">
        <f t="shared" si="4"/>
        <v>87</v>
      </c>
      <c r="AC51" s="73">
        <f t="shared" si="4"/>
        <v>87</v>
      </c>
      <c r="AD51" s="73">
        <f t="shared" si="4"/>
        <v>87</v>
      </c>
      <c r="AE51" s="73">
        <f t="shared" si="4"/>
        <v>87</v>
      </c>
      <c r="AF51" s="73">
        <f t="shared" si="1"/>
        <v>87</v>
      </c>
      <c r="AG51" s="73">
        <f t="shared" si="4"/>
        <v>88</v>
      </c>
      <c r="AH51" s="73">
        <f t="shared" si="4"/>
        <v>88</v>
      </c>
      <c r="AI51" s="73">
        <f t="shared" si="4"/>
        <v>88</v>
      </c>
      <c r="AJ51" s="73">
        <f t="shared" si="4"/>
        <v>87</v>
      </c>
      <c r="AK51" s="73">
        <f t="shared" si="4"/>
        <v>88</v>
      </c>
      <c r="AL51" s="73">
        <f t="shared" si="4"/>
        <v>89</v>
      </c>
      <c r="AM51" s="73">
        <f t="shared" si="1"/>
        <v>91</v>
      </c>
      <c r="AN51" s="73">
        <f t="shared" si="4"/>
        <v>92</v>
      </c>
      <c r="AO51" s="73">
        <f t="shared" si="4"/>
        <v>92</v>
      </c>
      <c r="AP51" s="73">
        <f t="shared" si="4"/>
        <v>92</v>
      </c>
      <c r="AQ51" s="73">
        <f t="shared" si="4"/>
        <v>92</v>
      </c>
      <c r="AR51" s="73">
        <f t="shared" si="4"/>
        <v>92</v>
      </c>
      <c r="AS51" s="73">
        <f t="shared" si="4"/>
        <v>92</v>
      </c>
      <c r="AT51" s="73">
        <f t="shared" si="1"/>
        <v>92</v>
      </c>
      <c r="AU51" s="73">
        <f t="shared" si="4"/>
        <v>91</v>
      </c>
      <c r="AV51" s="73">
        <f t="shared" si="4"/>
        <v>91</v>
      </c>
      <c r="AW51" s="73">
        <f t="shared" si="4"/>
        <v>93</v>
      </c>
      <c r="AX51" s="73">
        <f t="shared" si="4"/>
        <v>94</v>
      </c>
      <c r="AY51" s="73">
        <f t="shared" si="4"/>
        <v>94</v>
      </c>
      <c r="AZ51" s="73">
        <f t="shared" si="4"/>
        <v>95</v>
      </c>
      <c r="BA51" s="73">
        <f t="shared" si="1"/>
        <v>95</v>
      </c>
      <c r="BB51" s="73">
        <f t="shared" si="4"/>
        <v>95</v>
      </c>
      <c r="BC51" s="73">
        <f t="shared" si="4"/>
        <v>95</v>
      </c>
      <c r="BD51" s="73">
        <f t="shared" si="4"/>
        <v>95</v>
      </c>
      <c r="BE51" s="73">
        <f t="shared" si="4"/>
        <v>95</v>
      </c>
      <c r="BF51" s="73">
        <f t="shared" si="4"/>
        <v>95</v>
      </c>
      <c r="BG51" s="73">
        <f t="shared" si="4"/>
        <v>95</v>
      </c>
      <c r="BH51" s="73">
        <f t="shared" si="1"/>
        <v>95</v>
      </c>
      <c r="BI51" s="73">
        <f t="shared" si="4"/>
        <v>95</v>
      </c>
      <c r="BJ51" s="73">
        <f t="shared" si="4"/>
        <v>95</v>
      </c>
      <c r="BK51" s="73">
        <f t="shared" si="4"/>
        <v>95</v>
      </c>
      <c r="BL51" s="73">
        <f t="shared" si="4"/>
        <v>95</v>
      </c>
      <c r="BM51" s="73">
        <f t="shared" si="4"/>
        <v>95</v>
      </c>
      <c r="BN51" s="73">
        <f t="shared" si="4"/>
        <v>100</v>
      </c>
      <c r="BO51" s="73">
        <f t="shared" si="1"/>
        <v>101</v>
      </c>
      <c r="BP51" s="73">
        <f t="shared" si="4"/>
        <v>103</v>
      </c>
      <c r="BQ51" s="73">
        <f t="shared" si="4"/>
        <v>104</v>
      </c>
      <c r="BR51" s="73">
        <f t="shared" si="4"/>
        <v>104</v>
      </c>
      <c r="BS51" s="73">
        <f t="shared" si="4"/>
        <v>105</v>
      </c>
      <c r="BT51" s="73">
        <f t="shared" si="4"/>
        <v>105</v>
      </c>
      <c r="BU51" s="73">
        <f t="shared" si="4"/>
        <v>104</v>
      </c>
      <c r="BV51" s="73">
        <f t="shared" si="1"/>
        <v>104</v>
      </c>
      <c r="BW51" s="73">
        <f t="shared" si="4"/>
        <v>104</v>
      </c>
      <c r="BX51" s="73">
        <f t="shared" si="1"/>
        <v>104</v>
      </c>
      <c r="BY51" s="73">
        <f t="shared" si="1"/>
        <v>106</v>
      </c>
      <c r="BZ51" s="73">
        <f t="shared" si="1"/>
        <v>107</v>
      </c>
      <c r="CA51" s="73">
        <f t="shared" si="1"/>
        <v>108</v>
      </c>
      <c r="CB51" s="73">
        <f t="shared" si="1"/>
        <v>108</v>
      </c>
      <c r="CC51" s="73">
        <f t="shared" si="1"/>
        <v>108</v>
      </c>
      <c r="CD51" s="73">
        <f t="shared" si="1"/>
        <v>109</v>
      </c>
      <c r="CE51" s="73">
        <f t="shared" si="1"/>
        <v>109</v>
      </c>
      <c r="CF51" s="73">
        <f t="shared" si="1"/>
        <v>109</v>
      </c>
      <c r="CG51" s="73">
        <f t="shared" si="2"/>
        <v>109</v>
      </c>
      <c r="CH51" s="73">
        <f t="shared" si="2"/>
        <v>109</v>
      </c>
      <c r="CI51" s="73">
        <f t="shared" si="2"/>
        <v>110</v>
      </c>
      <c r="CJ51" s="73">
        <f t="shared" si="2"/>
        <v>110</v>
      </c>
      <c r="CK51" s="73">
        <f t="shared" si="2"/>
        <v>110</v>
      </c>
      <c r="CL51" s="73">
        <f t="shared" si="2"/>
        <v>110</v>
      </c>
      <c r="CM51" s="73">
        <f t="shared" si="2"/>
        <v>109</v>
      </c>
      <c r="CN51" s="73">
        <f t="shared" si="2"/>
        <v>109</v>
      </c>
      <c r="CO51" s="73">
        <f t="shared" si="2"/>
        <v>109</v>
      </c>
      <c r="CP51" s="73">
        <f t="shared" si="2"/>
        <v>109</v>
      </c>
      <c r="CQ51" s="73">
        <f t="shared" si="2"/>
        <v>109</v>
      </c>
      <c r="CR51" s="73">
        <f t="shared" si="2"/>
        <v>109</v>
      </c>
      <c r="CS51" s="73">
        <f t="shared" si="2"/>
        <v>109</v>
      </c>
      <c r="CT51" s="73">
        <f t="shared" si="2"/>
        <v>109</v>
      </c>
      <c r="CU51" s="73">
        <f t="shared" si="2"/>
        <v>109</v>
      </c>
      <c r="CV51" s="73">
        <f t="shared" si="2"/>
        <v>109</v>
      </c>
      <c r="CW51" s="73">
        <f t="shared" si="2"/>
        <v>109</v>
      </c>
      <c r="CX51" s="73">
        <f t="shared" si="2"/>
        <v>110</v>
      </c>
      <c r="CY51" s="73">
        <f t="shared" si="2"/>
        <v>110</v>
      </c>
      <c r="CZ51" s="73">
        <f t="shared" si="2"/>
        <v>110</v>
      </c>
      <c r="DA51" s="73">
        <f t="shared" si="2"/>
        <v>110</v>
      </c>
      <c r="DB51" s="73">
        <f t="shared" si="2"/>
        <v>109</v>
      </c>
      <c r="DC51" s="73">
        <f t="shared" si="2"/>
        <v>109</v>
      </c>
      <c r="DD51" s="73">
        <f t="shared" si="2"/>
        <v>109</v>
      </c>
      <c r="DE51" s="73">
        <f t="shared" si="2"/>
        <v>109</v>
      </c>
      <c r="DF51" s="73">
        <f t="shared" si="2"/>
        <v>109</v>
      </c>
      <c r="DG51" s="73">
        <f t="shared" si="2"/>
        <v>109</v>
      </c>
      <c r="DH51" s="73">
        <f t="shared" si="2"/>
        <v>109</v>
      </c>
      <c r="DI51" s="73">
        <f t="shared" si="2"/>
        <v>107</v>
      </c>
      <c r="DJ51" s="73">
        <f t="shared" si="2"/>
        <v>111</v>
      </c>
      <c r="DK51" s="73">
        <f t="shared" si="2"/>
        <v>110</v>
      </c>
      <c r="DL51" s="73">
        <f t="shared" si="2"/>
        <v>110</v>
      </c>
      <c r="DM51" s="73">
        <f t="shared" si="2"/>
        <v>110</v>
      </c>
      <c r="DN51" s="73">
        <f t="shared" si="2"/>
        <v>110</v>
      </c>
      <c r="DO51" s="73">
        <f t="shared" si="2"/>
        <v>110</v>
      </c>
      <c r="DP51" s="73">
        <f t="shared" si="2"/>
        <v>110</v>
      </c>
      <c r="DQ51" s="73">
        <f t="shared" si="2"/>
        <v>110</v>
      </c>
      <c r="DR51" s="73">
        <f t="shared" si="2"/>
        <v>110</v>
      </c>
      <c r="DS51" s="73">
        <f t="shared" si="2"/>
        <v>110</v>
      </c>
      <c r="DT51" s="73">
        <f t="shared" si="2"/>
        <v>110</v>
      </c>
      <c r="DU51" s="73">
        <f t="shared" si="2"/>
        <v>110</v>
      </c>
      <c r="DV51" s="73">
        <f t="shared" si="2"/>
        <v>111</v>
      </c>
      <c r="DW51" s="73">
        <f t="shared" si="2"/>
        <v>112</v>
      </c>
      <c r="DX51" s="73">
        <f t="shared" si="2"/>
        <v>111</v>
      </c>
      <c r="DY51" s="73">
        <f t="shared" si="2"/>
        <v>111</v>
      </c>
      <c r="DZ51" s="73">
        <f t="shared" si="2"/>
        <v>110</v>
      </c>
    </row>
    <row r="52" spans="2:130" x14ac:dyDescent="0.35">
      <c r="D52" s="73"/>
      <c r="E52" s="73"/>
      <c r="F52" s="73"/>
      <c r="G52" s="73"/>
      <c r="H52" s="73"/>
      <c r="I52" s="73"/>
      <c r="J52" s="73"/>
    </row>
    <row r="53" spans="2:130" x14ac:dyDescent="0.35">
      <c r="D53" s="73"/>
      <c r="E53" s="73"/>
      <c r="F53" s="73"/>
      <c r="G53" s="73"/>
      <c r="H53" s="73"/>
      <c r="I53" s="73"/>
      <c r="J53" s="73"/>
    </row>
    <row r="54" spans="2:130" x14ac:dyDescent="0.35">
      <c r="D54" s="73"/>
      <c r="E54" s="73"/>
      <c r="F54" s="73"/>
      <c r="G54" s="73"/>
      <c r="H54" s="73"/>
      <c r="I54" s="73"/>
      <c r="J54" s="73"/>
    </row>
  </sheetData>
  <mergeCells count="1">
    <mergeCell ref="A5:L7"/>
  </mergeCells>
  <hyperlinks>
    <hyperlink ref="F1" location="Introducción!A1" display="Regresar"/>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4"/>
  <sheetViews>
    <sheetView workbookViewId="0">
      <selection activeCell="C37" sqref="C37"/>
    </sheetView>
  </sheetViews>
  <sheetFormatPr baseColWidth="10" defaultRowHeight="14.5" x14ac:dyDescent="0.35"/>
  <cols>
    <col min="1" max="1" width="17.54296875" customWidth="1"/>
    <col min="2" max="2" width="18.54296875" customWidth="1"/>
    <col min="3" max="3" width="20" customWidth="1"/>
  </cols>
  <sheetData>
    <row r="3" spans="1:3" x14ac:dyDescent="0.35">
      <c r="A3" s="69" t="s">
        <v>129</v>
      </c>
      <c r="B3" t="s">
        <v>145</v>
      </c>
      <c r="C3" t="s">
        <v>146</v>
      </c>
    </row>
    <row r="4" spans="1:3" x14ac:dyDescent="0.35">
      <c r="A4" s="70">
        <v>2008</v>
      </c>
      <c r="B4" s="71">
        <v>0</v>
      </c>
      <c r="C4" s="71">
        <v>0</v>
      </c>
    </row>
    <row r="5" spans="1:3" x14ac:dyDescent="0.35">
      <c r="A5" s="70">
        <v>2009</v>
      </c>
      <c r="B5" s="71">
        <v>2873375.4478995525</v>
      </c>
      <c r="C5" s="71">
        <v>26626338.636860345</v>
      </c>
    </row>
    <row r="6" spans="1:3" x14ac:dyDescent="0.35">
      <c r="A6" s="70">
        <v>2010</v>
      </c>
      <c r="B6" s="71">
        <v>3166299.8921466749</v>
      </c>
      <c r="C6" s="71">
        <v>36466142.680603422</v>
      </c>
    </row>
    <row r="7" spans="1:3" x14ac:dyDescent="0.35">
      <c r="A7" s="70">
        <v>2011</v>
      </c>
      <c r="B7" s="71">
        <v>2492024.8320000004</v>
      </c>
      <c r="C7" s="71">
        <v>26491303.584000003</v>
      </c>
    </row>
    <row r="8" spans="1:3" x14ac:dyDescent="0.35">
      <c r="A8" s="70">
        <v>2012</v>
      </c>
      <c r="B8" s="71">
        <v>2684718.02</v>
      </c>
      <c r="C8" s="71">
        <v>25347481.840000004</v>
      </c>
    </row>
    <row r="9" spans="1:3" x14ac:dyDescent="0.35">
      <c r="A9" s="70">
        <v>2013</v>
      </c>
      <c r="B9" s="71">
        <v>3223664.4499999997</v>
      </c>
      <c r="C9" s="71">
        <v>25001737.240789346</v>
      </c>
    </row>
    <row r="10" spans="1:3" x14ac:dyDescent="0.35">
      <c r="A10" s="70">
        <v>2014</v>
      </c>
      <c r="B10" s="71">
        <v>3284665.4699999997</v>
      </c>
      <c r="C10" s="71">
        <v>25208244.040000003</v>
      </c>
    </row>
    <row r="11" spans="1:3" x14ac:dyDescent="0.35">
      <c r="A11" s="70">
        <v>2015</v>
      </c>
      <c r="B11" s="71">
        <v>3523534.5585737843</v>
      </c>
      <c r="C11" s="71">
        <v>25582790.476427492</v>
      </c>
    </row>
    <row r="12" spans="1:3" x14ac:dyDescent="0.35">
      <c r="A12" s="70">
        <v>2016</v>
      </c>
      <c r="B12" s="71">
        <v>3578169.7308330247</v>
      </c>
      <c r="C12" s="71">
        <v>25844663.182196729</v>
      </c>
    </row>
    <row r="13" spans="1:3" x14ac:dyDescent="0.35">
      <c r="A13" s="70">
        <v>2017</v>
      </c>
      <c r="B13" s="71">
        <v>3666742.195393886</v>
      </c>
      <c r="C13" s="71">
        <v>27145623.661738414</v>
      </c>
    </row>
    <row r="14" spans="1:3" x14ac:dyDescent="0.35">
      <c r="A14" s="70" t="s">
        <v>130</v>
      </c>
      <c r="B14" s="71">
        <v>28493194.59684692</v>
      </c>
      <c r="C14" s="71">
        <v>243714325.34261578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L131"/>
  <sheetViews>
    <sheetView showGridLines="0" zoomScale="85" zoomScaleNormal="85" workbookViewId="0">
      <selection activeCell="J115" sqref="J115"/>
    </sheetView>
  </sheetViews>
  <sheetFormatPr baseColWidth="10" defaultRowHeight="14.5" x14ac:dyDescent="0.35"/>
  <cols>
    <col min="1" max="1" width="8.1796875" customWidth="1"/>
    <col min="2" max="2" width="17.1796875" customWidth="1"/>
    <col min="3" max="3" width="18" customWidth="1"/>
    <col min="4" max="4" width="20.81640625" customWidth="1"/>
    <col min="5" max="6" width="16.1796875" customWidth="1"/>
    <col min="7" max="7" width="14.26953125" bestFit="1" customWidth="1"/>
    <col min="8" max="8" width="14.1796875" bestFit="1" customWidth="1"/>
    <col min="9" max="9" width="13.1796875" bestFit="1" customWidth="1"/>
    <col min="10" max="10" width="13.7265625" customWidth="1"/>
  </cols>
  <sheetData>
    <row r="1" spans="1:12" ht="18.5" x14ac:dyDescent="0.45">
      <c r="A1" s="47" t="s">
        <v>92</v>
      </c>
      <c r="D1" s="14" t="s">
        <v>36</v>
      </c>
    </row>
    <row r="2" spans="1:12" x14ac:dyDescent="0.35">
      <c r="A2" t="s">
        <v>93</v>
      </c>
      <c r="D2" s="14"/>
    </row>
    <row r="3" spans="1:12" x14ac:dyDescent="0.35">
      <c r="A3" t="s">
        <v>79</v>
      </c>
      <c r="D3" s="14"/>
    </row>
    <row r="4" spans="1:12" x14ac:dyDescent="0.35">
      <c r="A4" t="s">
        <v>94</v>
      </c>
      <c r="D4" s="14"/>
    </row>
    <row r="5" spans="1:12" ht="15" customHeight="1" x14ac:dyDescent="0.35">
      <c r="A5" s="79" t="s">
        <v>97</v>
      </c>
      <c r="B5" s="79"/>
      <c r="C5" s="79"/>
      <c r="D5" s="79"/>
      <c r="E5" s="79"/>
      <c r="F5" s="79"/>
      <c r="G5" s="79"/>
      <c r="H5" s="79"/>
      <c r="I5" s="51"/>
      <c r="J5" s="51"/>
      <c r="K5" s="49"/>
      <c r="L5" s="49"/>
    </row>
    <row r="6" spans="1:12" x14ac:dyDescent="0.35">
      <c r="A6" s="79"/>
      <c r="B6" s="79"/>
      <c r="C6" s="79"/>
      <c r="D6" s="79"/>
      <c r="E6" s="79"/>
      <c r="F6" s="79"/>
      <c r="G6" s="79"/>
      <c r="H6" s="79"/>
      <c r="I6" s="51"/>
      <c r="J6" s="51"/>
      <c r="K6" s="49"/>
      <c r="L6" s="49"/>
    </row>
    <row r="7" spans="1:12" x14ac:dyDescent="0.35">
      <c r="A7" s="48" t="s">
        <v>98</v>
      </c>
      <c r="B7" s="48"/>
      <c r="C7" s="48"/>
      <c r="D7" s="50"/>
      <c r="E7" s="48"/>
      <c r="F7" s="48"/>
      <c r="G7" s="48"/>
      <c r="H7" s="48"/>
      <c r="I7" s="48"/>
      <c r="J7" s="48"/>
    </row>
    <row r="8" spans="1:12" x14ac:dyDescent="0.35">
      <c r="D8" s="14"/>
    </row>
    <row r="9" spans="1:12" x14ac:dyDescent="0.35">
      <c r="C9" s="80" t="s">
        <v>42</v>
      </c>
      <c r="D9" s="80"/>
      <c r="E9" s="80"/>
      <c r="F9" s="72"/>
    </row>
    <row r="10" spans="1:12" x14ac:dyDescent="0.35">
      <c r="C10" s="16" t="s">
        <v>95</v>
      </c>
      <c r="D10" s="16" t="s">
        <v>96</v>
      </c>
      <c r="E10" s="3"/>
      <c r="F10" s="24"/>
    </row>
    <row r="11" spans="1:12" x14ac:dyDescent="0.35">
      <c r="A11" s="18" t="s">
        <v>132</v>
      </c>
      <c r="B11" s="18" t="s">
        <v>131</v>
      </c>
      <c r="C11" s="18" t="s">
        <v>37</v>
      </c>
      <c r="D11" s="18" t="s">
        <v>38</v>
      </c>
      <c r="E11" s="18" t="s">
        <v>39</v>
      </c>
      <c r="F11" s="74" t="s">
        <v>61</v>
      </c>
    </row>
    <row r="12" spans="1:12" x14ac:dyDescent="0.35">
      <c r="A12" s="3">
        <v>2008</v>
      </c>
      <c r="B12" s="17" t="s">
        <v>133</v>
      </c>
      <c r="C12" s="60" t="s">
        <v>126</v>
      </c>
      <c r="D12" s="60" t="s">
        <v>126</v>
      </c>
      <c r="E12" s="3"/>
      <c r="F12" s="75" t="e">
        <f>+C12+D12</f>
        <v>#VALUE!</v>
      </c>
    </row>
    <row r="13" spans="1:12" x14ac:dyDescent="0.35">
      <c r="A13" s="3">
        <v>2008</v>
      </c>
      <c r="B13" s="17" t="s">
        <v>134</v>
      </c>
      <c r="C13" s="60" t="s">
        <v>126</v>
      </c>
      <c r="D13" s="60" t="s">
        <v>126</v>
      </c>
      <c r="E13" s="3"/>
      <c r="F13" s="75" t="e">
        <f t="shared" ref="F13:F76" si="0">+C13+D13</f>
        <v>#VALUE!</v>
      </c>
    </row>
    <row r="14" spans="1:12" x14ac:dyDescent="0.35">
      <c r="A14" s="3">
        <v>2008</v>
      </c>
      <c r="B14" s="17" t="s">
        <v>135</v>
      </c>
      <c r="C14" s="60" t="s">
        <v>126</v>
      </c>
      <c r="D14" s="60" t="s">
        <v>126</v>
      </c>
      <c r="E14" s="3"/>
      <c r="F14" s="75" t="e">
        <f t="shared" si="0"/>
        <v>#VALUE!</v>
      </c>
    </row>
    <row r="15" spans="1:12" x14ac:dyDescent="0.35">
      <c r="A15" s="3">
        <v>2008</v>
      </c>
      <c r="B15" s="17" t="s">
        <v>136</v>
      </c>
      <c r="C15" s="60" t="s">
        <v>126</v>
      </c>
      <c r="D15" s="60" t="s">
        <v>126</v>
      </c>
      <c r="E15" s="3"/>
      <c r="F15" s="75" t="e">
        <f t="shared" si="0"/>
        <v>#VALUE!</v>
      </c>
    </row>
    <row r="16" spans="1:12" x14ac:dyDescent="0.35">
      <c r="A16" s="3">
        <v>2008</v>
      </c>
      <c r="B16" s="17" t="s">
        <v>137</v>
      </c>
      <c r="C16" s="60" t="s">
        <v>126</v>
      </c>
      <c r="D16" s="60" t="s">
        <v>126</v>
      </c>
      <c r="E16" s="3"/>
      <c r="F16" s="75" t="e">
        <f t="shared" si="0"/>
        <v>#VALUE!</v>
      </c>
    </row>
    <row r="17" spans="1:6" x14ac:dyDescent="0.35">
      <c r="A17" s="3">
        <v>2008</v>
      </c>
      <c r="B17" s="17" t="s">
        <v>138</v>
      </c>
      <c r="C17" s="60" t="s">
        <v>126</v>
      </c>
      <c r="D17" s="60" t="s">
        <v>126</v>
      </c>
      <c r="E17" s="3"/>
      <c r="F17" s="75" t="e">
        <f t="shared" si="0"/>
        <v>#VALUE!</v>
      </c>
    </row>
    <row r="18" spans="1:6" x14ac:dyDescent="0.35">
      <c r="A18" s="3">
        <v>2008</v>
      </c>
      <c r="B18" s="17" t="s">
        <v>139</v>
      </c>
      <c r="C18" s="60" t="s">
        <v>126</v>
      </c>
      <c r="D18" s="60" t="s">
        <v>126</v>
      </c>
      <c r="E18" s="3"/>
      <c r="F18" s="75" t="e">
        <f t="shared" si="0"/>
        <v>#VALUE!</v>
      </c>
    </row>
    <row r="19" spans="1:6" x14ac:dyDescent="0.35">
      <c r="A19" s="3">
        <v>2008</v>
      </c>
      <c r="B19" s="17" t="s">
        <v>140</v>
      </c>
      <c r="C19" s="60" t="s">
        <v>126</v>
      </c>
      <c r="D19" s="60" t="s">
        <v>126</v>
      </c>
      <c r="E19" s="3"/>
      <c r="F19" s="75" t="e">
        <f t="shared" si="0"/>
        <v>#VALUE!</v>
      </c>
    </row>
    <row r="20" spans="1:6" x14ac:dyDescent="0.35">
      <c r="A20" s="3">
        <v>2008</v>
      </c>
      <c r="B20" s="17" t="s">
        <v>141</v>
      </c>
      <c r="C20" s="60" t="s">
        <v>126</v>
      </c>
      <c r="D20" s="60" t="s">
        <v>126</v>
      </c>
      <c r="E20" s="3"/>
      <c r="F20" s="75" t="e">
        <f t="shared" si="0"/>
        <v>#VALUE!</v>
      </c>
    </row>
    <row r="21" spans="1:6" x14ac:dyDescent="0.35">
      <c r="A21" s="3">
        <v>2008</v>
      </c>
      <c r="B21" s="17" t="s">
        <v>142</v>
      </c>
      <c r="C21" s="60" t="s">
        <v>126</v>
      </c>
      <c r="D21" s="60" t="s">
        <v>126</v>
      </c>
      <c r="E21" s="3"/>
      <c r="F21" s="75" t="e">
        <f t="shared" si="0"/>
        <v>#VALUE!</v>
      </c>
    </row>
    <row r="22" spans="1:6" x14ac:dyDescent="0.35">
      <c r="A22" s="3">
        <v>2008</v>
      </c>
      <c r="B22" s="17" t="s">
        <v>143</v>
      </c>
      <c r="C22" s="60" t="s">
        <v>126</v>
      </c>
      <c r="D22" s="60" t="s">
        <v>126</v>
      </c>
      <c r="E22" s="3"/>
      <c r="F22" s="75" t="e">
        <f t="shared" si="0"/>
        <v>#VALUE!</v>
      </c>
    </row>
    <row r="23" spans="1:6" x14ac:dyDescent="0.35">
      <c r="A23" s="3">
        <v>2008</v>
      </c>
      <c r="B23" s="17" t="s">
        <v>144</v>
      </c>
      <c r="C23" s="60" t="s">
        <v>126</v>
      </c>
      <c r="D23" s="60" t="s">
        <v>126</v>
      </c>
      <c r="E23" s="3"/>
      <c r="F23" s="75" t="e">
        <f t="shared" si="0"/>
        <v>#VALUE!</v>
      </c>
    </row>
    <row r="24" spans="1:6" x14ac:dyDescent="0.35">
      <c r="A24" s="3">
        <v>2009</v>
      </c>
      <c r="B24" s="17" t="s">
        <v>133</v>
      </c>
      <c r="C24" s="59">
        <v>244097.09238729349</v>
      </c>
      <c r="D24" s="59">
        <v>2268328.6327590351</v>
      </c>
      <c r="E24" s="3"/>
      <c r="F24" s="75">
        <f t="shared" si="0"/>
        <v>2512425.7251463286</v>
      </c>
    </row>
    <row r="25" spans="1:6" x14ac:dyDescent="0.35">
      <c r="A25" s="3">
        <v>2009</v>
      </c>
      <c r="B25" s="17" t="s">
        <v>134</v>
      </c>
      <c r="C25" s="59">
        <v>272361.72366396314</v>
      </c>
      <c r="D25" s="59">
        <v>2111024.4363677027</v>
      </c>
      <c r="E25" s="3"/>
      <c r="F25" s="75">
        <f t="shared" si="0"/>
        <v>2383386.160031666</v>
      </c>
    </row>
    <row r="26" spans="1:6" x14ac:dyDescent="0.35">
      <c r="A26" s="3">
        <v>2009</v>
      </c>
      <c r="B26" s="17" t="s">
        <v>135</v>
      </c>
      <c r="C26" s="59">
        <v>238035.69921717441</v>
      </c>
      <c r="D26" s="59">
        <v>2159753.6788336383</v>
      </c>
      <c r="E26" s="3"/>
      <c r="F26" s="75">
        <f t="shared" si="0"/>
        <v>2397789.3780508125</v>
      </c>
    </row>
    <row r="27" spans="1:6" x14ac:dyDescent="0.35">
      <c r="A27" s="3">
        <v>2009</v>
      </c>
      <c r="B27" s="17" t="s">
        <v>136</v>
      </c>
      <c r="C27" s="59">
        <v>192396.07161884461</v>
      </c>
      <c r="D27" s="59">
        <v>2206068.2127138088</v>
      </c>
      <c r="E27" s="3"/>
      <c r="F27" s="75">
        <f t="shared" si="0"/>
        <v>2398464.2843326535</v>
      </c>
    </row>
    <row r="28" spans="1:6" x14ac:dyDescent="0.35">
      <c r="A28" s="3">
        <v>2009</v>
      </c>
      <c r="B28" s="17" t="s">
        <v>137</v>
      </c>
      <c r="C28" s="59">
        <v>219960.44252468002</v>
      </c>
      <c r="D28" s="59">
        <v>2035964.5451434497</v>
      </c>
      <c r="E28" s="3"/>
      <c r="F28" s="75">
        <f t="shared" si="0"/>
        <v>2255924.9876681296</v>
      </c>
    </row>
    <row r="29" spans="1:6" x14ac:dyDescent="0.35">
      <c r="A29" s="3">
        <v>2009</v>
      </c>
      <c r="B29" s="17" t="s">
        <v>138</v>
      </c>
      <c r="C29" s="59">
        <v>239599.1082344724</v>
      </c>
      <c r="D29" s="59">
        <v>2348577.9545541718</v>
      </c>
      <c r="E29" s="3"/>
      <c r="F29" s="75">
        <f t="shared" si="0"/>
        <v>2588177.0627886443</v>
      </c>
    </row>
    <row r="30" spans="1:6" x14ac:dyDescent="0.35">
      <c r="A30" s="3">
        <v>2009</v>
      </c>
      <c r="B30" s="17" t="s">
        <v>139</v>
      </c>
      <c r="C30" s="59">
        <v>233688.13900593048</v>
      </c>
      <c r="D30" s="59">
        <v>2138192.5054223486</v>
      </c>
      <c r="E30" s="3"/>
      <c r="F30" s="75">
        <f t="shared" si="0"/>
        <v>2371880.6444282793</v>
      </c>
    </row>
    <row r="31" spans="1:6" x14ac:dyDescent="0.35">
      <c r="A31" s="3">
        <v>2009</v>
      </c>
      <c r="B31" s="17" t="s">
        <v>140</v>
      </c>
      <c r="C31" s="59">
        <v>251004.1635104804</v>
      </c>
      <c r="D31" s="59">
        <v>2525129.4830797589</v>
      </c>
      <c r="E31" s="3"/>
      <c r="F31" s="75">
        <f t="shared" si="0"/>
        <v>2776133.6465902394</v>
      </c>
    </row>
    <row r="32" spans="1:6" x14ac:dyDescent="0.35">
      <c r="A32" s="3">
        <v>2009</v>
      </c>
      <c r="B32" s="17" t="s">
        <v>141</v>
      </c>
      <c r="C32" s="59">
        <v>169899.6516464109</v>
      </c>
      <c r="D32" s="59">
        <v>1852845.616684417</v>
      </c>
      <c r="E32" s="3"/>
      <c r="F32" s="75">
        <f t="shared" si="0"/>
        <v>2022745.2683308278</v>
      </c>
    </row>
    <row r="33" spans="1:6" x14ac:dyDescent="0.35">
      <c r="A33" s="3">
        <v>2009</v>
      </c>
      <c r="B33" s="17" t="s">
        <v>142</v>
      </c>
      <c r="C33" s="59">
        <v>320527.43112662458</v>
      </c>
      <c r="D33" s="59">
        <v>2484676.0536826653</v>
      </c>
      <c r="E33" s="3"/>
      <c r="F33" s="75">
        <f t="shared" si="0"/>
        <v>2805203.4848092897</v>
      </c>
    </row>
    <row r="34" spans="1:6" x14ac:dyDescent="0.35">
      <c r="A34" s="3">
        <v>2009</v>
      </c>
      <c r="B34" s="17" t="s">
        <v>143</v>
      </c>
      <c r="C34" s="59">
        <v>261239.22092688261</v>
      </c>
      <c r="D34" s="59">
        <v>2305563.7129893298</v>
      </c>
      <c r="E34" s="3"/>
      <c r="F34" s="75">
        <f t="shared" si="0"/>
        <v>2566802.9339162125</v>
      </c>
    </row>
    <row r="35" spans="1:6" x14ac:dyDescent="0.35">
      <c r="A35" s="3">
        <v>2009</v>
      </c>
      <c r="B35" s="17" t="s">
        <v>144</v>
      </c>
      <c r="C35" s="59">
        <v>230566.70403679571</v>
      </c>
      <c r="D35" s="59">
        <v>2190213.8046300141</v>
      </c>
      <c r="E35" s="3"/>
      <c r="F35" s="75">
        <f t="shared" si="0"/>
        <v>2420780.5086668096</v>
      </c>
    </row>
    <row r="36" spans="1:6" x14ac:dyDescent="0.35">
      <c r="A36" s="3">
        <v>2010</v>
      </c>
      <c r="B36" s="17" t="s">
        <v>133</v>
      </c>
      <c r="C36" s="59">
        <v>221283.97743274373</v>
      </c>
      <c r="D36" s="59">
        <v>3597057.7826944687</v>
      </c>
      <c r="E36" s="3"/>
      <c r="F36" s="75">
        <f t="shared" si="0"/>
        <v>3818341.7601272124</v>
      </c>
    </row>
    <row r="37" spans="1:6" x14ac:dyDescent="0.35">
      <c r="A37" s="3">
        <v>2010</v>
      </c>
      <c r="B37" s="17" t="s">
        <v>134</v>
      </c>
      <c r="C37" s="59">
        <v>269405.47707999474</v>
      </c>
      <c r="D37" s="59">
        <v>3534873.4616544675</v>
      </c>
      <c r="E37" s="3"/>
      <c r="F37" s="75">
        <f t="shared" si="0"/>
        <v>3804278.9387344625</v>
      </c>
    </row>
    <row r="38" spans="1:6" x14ac:dyDescent="0.35">
      <c r="A38" s="3">
        <v>2010</v>
      </c>
      <c r="B38" s="17" t="s">
        <v>135</v>
      </c>
      <c r="C38" s="59">
        <v>261776.23624108933</v>
      </c>
      <c r="D38" s="59">
        <v>4082219.1853803582</v>
      </c>
      <c r="E38" s="3"/>
      <c r="F38" s="75">
        <f t="shared" si="0"/>
        <v>4343995.4216214474</v>
      </c>
    </row>
    <row r="39" spans="1:6" x14ac:dyDescent="0.35">
      <c r="A39" s="3">
        <v>2010</v>
      </c>
      <c r="B39" s="17" t="s">
        <v>136</v>
      </c>
      <c r="C39" s="59">
        <v>229050.92414501455</v>
      </c>
      <c r="D39" s="59">
        <v>3597049.4251358178</v>
      </c>
      <c r="E39" s="3"/>
      <c r="F39" s="75">
        <f t="shared" si="0"/>
        <v>3826100.3492808323</v>
      </c>
    </row>
    <row r="40" spans="1:6" x14ac:dyDescent="0.35">
      <c r="A40" s="3">
        <v>2010</v>
      </c>
      <c r="B40" s="17" t="s">
        <v>137</v>
      </c>
      <c r="C40" s="59">
        <v>266635.45795866172</v>
      </c>
      <c r="D40" s="59">
        <v>3391461.406580261</v>
      </c>
      <c r="E40" s="3"/>
      <c r="F40" s="75">
        <f t="shared" si="0"/>
        <v>3658096.8645389229</v>
      </c>
    </row>
    <row r="41" spans="1:6" x14ac:dyDescent="0.35">
      <c r="A41" s="3">
        <v>2010</v>
      </c>
      <c r="B41" s="17" t="s">
        <v>138</v>
      </c>
      <c r="C41" s="59">
        <v>270341.70728917111</v>
      </c>
      <c r="D41" s="59">
        <v>3535775.1286226143</v>
      </c>
      <c r="E41" s="3"/>
      <c r="F41" s="75">
        <f t="shared" si="0"/>
        <v>3806116.8359117853</v>
      </c>
    </row>
    <row r="42" spans="1:6" x14ac:dyDescent="0.35">
      <c r="A42" s="3">
        <v>2010</v>
      </c>
      <c r="B42" s="17" t="s">
        <v>139</v>
      </c>
      <c r="C42" s="59">
        <v>260983.29600000003</v>
      </c>
      <c r="D42" s="59">
        <v>2455621.9279797478</v>
      </c>
      <c r="E42" s="3"/>
      <c r="F42" s="75">
        <f t="shared" si="0"/>
        <v>2716605.2239797479</v>
      </c>
    </row>
    <row r="43" spans="1:6" x14ac:dyDescent="0.35">
      <c r="A43" s="3">
        <v>2010</v>
      </c>
      <c r="B43" s="17" t="s">
        <v>140</v>
      </c>
      <c r="C43" s="59">
        <v>273866.40000000002</v>
      </c>
      <c r="D43" s="59">
        <v>2357450.4640526683</v>
      </c>
      <c r="E43" s="3"/>
      <c r="F43" s="75">
        <f t="shared" si="0"/>
        <v>2631316.8640526682</v>
      </c>
    </row>
    <row r="44" spans="1:6" x14ac:dyDescent="0.35">
      <c r="A44" s="3">
        <v>2010</v>
      </c>
      <c r="B44" s="17" t="s">
        <v>141</v>
      </c>
      <c r="C44" s="59">
        <v>273974.40000000002</v>
      </c>
      <c r="D44" s="59">
        <v>2412913.891756739</v>
      </c>
      <c r="E44" s="3"/>
      <c r="F44" s="75">
        <f t="shared" si="0"/>
        <v>2686888.2917567389</v>
      </c>
    </row>
    <row r="45" spans="1:6" x14ac:dyDescent="0.35">
      <c r="A45" s="3">
        <v>2010</v>
      </c>
      <c r="B45" s="17" t="s">
        <v>142</v>
      </c>
      <c r="C45" s="59">
        <v>293150.88000000006</v>
      </c>
      <c r="D45" s="59">
        <v>2489777.2062108684</v>
      </c>
      <c r="E45" s="3"/>
      <c r="F45" s="75">
        <f t="shared" si="0"/>
        <v>2782928.0862108683</v>
      </c>
    </row>
    <row r="46" spans="1:6" x14ac:dyDescent="0.35">
      <c r="A46" s="3">
        <v>2010</v>
      </c>
      <c r="B46" s="17" t="s">
        <v>143</v>
      </c>
      <c r="C46" s="59">
        <v>261144.00000000003</v>
      </c>
      <c r="D46" s="59">
        <v>2429802.0244191559</v>
      </c>
      <c r="E46" s="3"/>
      <c r="F46" s="75">
        <f t="shared" si="0"/>
        <v>2690946.0244191559</v>
      </c>
    </row>
    <row r="47" spans="1:6" x14ac:dyDescent="0.35">
      <c r="A47" s="3">
        <v>2010</v>
      </c>
      <c r="B47" s="17" t="s">
        <v>144</v>
      </c>
      <c r="C47" s="59">
        <v>284687.13600000006</v>
      </c>
      <c r="D47" s="59">
        <v>2582140.7761162547</v>
      </c>
      <c r="E47" s="3"/>
      <c r="F47" s="75">
        <f t="shared" si="0"/>
        <v>2866827.9121162547</v>
      </c>
    </row>
    <row r="48" spans="1:6" x14ac:dyDescent="0.35">
      <c r="A48" s="3">
        <v>2011</v>
      </c>
      <c r="B48" s="17" t="s">
        <v>133</v>
      </c>
      <c r="C48" s="59">
        <v>259403.04</v>
      </c>
      <c r="D48" s="59">
        <v>2182467.4559999998</v>
      </c>
      <c r="E48" s="3"/>
      <c r="F48" s="75">
        <f t="shared" si="0"/>
        <v>2441870.4959999998</v>
      </c>
    </row>
    <row r="49" spans="1:6" x14ac:dyDescent="0.35">
      <c r="A49" s="3">
        <v>2011</v>
      </c>
      <c r="B49" s="17" t="s">
        <v>134</v>
      </c>
      <c r="C49" s="59">
        <v>219977.85599999997</v>
      </c>
      <c r="D49" s="59">
        <v>1907297.2800000005</v>
      </c>
      <c r="E49" s="3"/>
      <c r="F49" s="75">
        <f t="shared" si="0"/>
        <v>2127275.1360000004</v>
      </c>
    </row>
    <row r="50" spans="1:6" x14ac:dyDescent="0.35">
      <c r="A50" s="3">
        <v>2011</v>
      </c>
      <c r="B50" s="17" t="s">
        <v>135</v>
      </c>
      <c r="C50" s="59">
        <v>240413.18400000004</v>
      </c>
      <c r="D50" s="59">
        <v>2142961.0560000003</v>
      </c>
      <c r="E50" s="3"/>
      <c r="F50" s="75">
        <f t="shared" si="0"/>
        <v>2383374.2400000002</v>
      </c>
    </row>
    <row r="51" spans="1:6" x14ac:dyDescent="0.35">
      <c r="A51" s="3">
        <v>2011</v>
      </c>
      <c r="B51" s="17" t="s">
        <v>136</v>
      </c>
      <c r="C51" s="59">
        <v>200413.43999999997</v>
      </c>
      <c r="D51" s="59">
        <v>1965435.8400000003</v>
      </c>
      <c r="E51" s="3"/>
      <c r="F51" s="75">
        <f t="shared" si="0"/>
        <v>2165849.2800000003</v>
      </c>
    </row>
    <row r="52" spans="1:6" x14ac:dyDescent="0.35">
      <c r="A52" s="3">
        <v>2011</v>
      </c>
      <c r="B52" s="17" t="s">
        <v>137</v>
      </c>
      <c r="C52" s="59">
        <v>233931.45600000001</v>
      </c>
      <c r="D52" s="59">
        <v>2064189.3120000002</v>
      </c>
      <c r="E52" s="3"/>
      <c r="F52" s="75">
        <f t="shared" si="0"/>
        <v>2298120.7680000002</v>
      </c>
    </row>
    <row r="53" spans="1:6" x14ac:dyDescent="0.35">
      <c r="A53" s="3">
        <v>2011</v>
      </c>
      <c r="B53" s="17" t="s">
        <v>138</v>
      </c>
      <c r="C53" s="59">
        <v>231128.64</v>
      </c>
      <c r="D53" s="59">
        <v>2120100.48</v>
      </c>
      <c r="E53" s="3"/>
      <c r="F53" s="75">
        <f t="shared" si="0"/>
        <v>2351229.12</v>
      </c>
    </row>
    <row r="54" spans="1:6" x14ac:dyDescent="0.35">
      <c r="A54" s="3">
        <v>2011</v>
      </c>
      <c r="B54" s="17" t="s">
        <v>139</v>
      </c>
      <c r="C54" s="59">
        <v>261144</v>
      </c>
      <c r="D54" s="59">
        <v>2138266.08</v>
      </c>
      <c r="E54" s="3"/>
      <c r="F54" s="75">
        <f t="shared" si="0"/>
        <v>2399410.08</v>
      </c>
    </row>
    <row r="55" spans="1:6" x14ac:dyDescent="0.35">
      <c r="A55" s="3">
        <v>2011</v>
      </c>
      <c r="B55" s="17" t="s">
        <v>140</v>
      </c>
      <c r="C55" s="59">
        <v>132902.20799999998</v>
      </c>
      <c r="D55" s="59">
        <v>2223500.5440000002</v>
      </c>
      <c r="E55" s="3"/>
      <c r="F55" s="75">
        <f t="shared" si="0"/>
        <v>2356402.7520000003</v>
      </c>
    </row>
    <row r="56" spans="1:6" x14ac:dyDescent="0.35">
      <c r="A56" s="3">
        <v>2011</v>
      </c>
      <c r="B56" s="17" t="s">
        <v>141</v>
      </c>
      <c r="C56" s="59">
        <v>157256.64000000001</v>
      </c>
      <c r="D56" s="59">
        <v>1943403.8399999999</v>
      </c>
      <c r="E56" s="3"/>
      <c r="F56" s="75">
        <f t="shared" si="0"/>
        <v>2100660.48</v>
      </c>
    </row>
    <row r="57" spans="1:6" x14ac:dyDescent="0.35">
      <c r="A57" s="3">
        <v>2011</v>
      </c>
      <c r="B57" s="17" t="s">
        <v>142</v>
      </c>
      <c r="C57" s="59">
        <v>174417.40800000002</v>
      </c>
      <c r="D57" s="59">
        <v>2381839.7760000005</v>
      </c>
      <c r="E57" s="3"/>
      <c r="F57" s="75">
        <f t="shared" si="0"/>
        <v>2556257.1840000004</v>
      </c>
    </row>
    <row r="58" spans="1:6" x14ac:dyDescent="0.35">
      <c r="A58" s="3">
        <v>2011</v>
      </c>
      <c r="B58" s="17" t="s">
        <v>143</v>
      </c>
      <c r="C58" s="59">
        <v>200646.72000000003</v>
      </c>
      <c r="D58" s="59">
        <v>2649283.1999999997</v>
      </c>
      <c r="E58" s="3"/>
      <c r="F58" s="75">
        <f t="shared" si="0"/>
        <v>2849929.92</v>
      </c>
    </row>
    <row r="59" spans="1:6" x14ac:dyDescent="0.35">
      <c r="A59" s="3">
        <v>2011</v>
      </c>
      <c r="B59" s="17" t="s">
        <v>144</v>
      </c>
      <c r="C59" s="59">
        <v>180390.24</v>
      </c>
      <c r="D59" s="59">
        <v>2772558.7199999997</v>
      </c>
      <c r="E59" s="3"/>
      <c r="F59" s="75">
        <f t="shared" si="0"/>
        <v>2952948.96</v>
      </c>
    </row>
    <row r="60" spans="1:6" x14ac:dyDescent="0.35">
      <c r="A60" s="3">
        <v>2012</v>
      </c>
      <c r="B60" s="17" t="s">
        <v>133</v>
      </c>
      <c r="C60" s="59">
        <v>223514</v>
      </c>
      <c r="D60" s="59">
        <v>2170248.48</v>
      </c>
      <c r="E60" s="3"/>
      <c r="F60" s="75">
        <f t="shared" si="0"/>
        <v>2393762.48</v>
      </c>
    </row>
    <row r="61" spans="1:6" x14ac:dyDescent="0.35">
      <c r="A61" s="3">
        <v>2012</v>
      </c>
      <c r="B61" s="17" t="s">
        <v>134</v>
      </c>
      <c r="C61" s="59">
        <v>176898.28</v>
      </c>
      <c r="D61" s="59">
        <v>1753375.88</v>
      </c>
      <c r="E61" s="3"/>
      <c r="F61" s="75">
        <f t="shared" si="0"/>
        <v>1930274.16</v>
      </c>
    </row>
    <row r="62" spans="1:6" x14ac:dyDescent="0.35">
      <c r="A62" s="3">
        <v>2012</v>
      </c>
      <c r="B62" s="17" t="s">
        <v>135</v>
      </c>
      <c r="C62" s="59">
        <v>209160.53999999998</v>
      </c>
      <c r="D62" s="59">
        <v>2052038.1500000001</v>
      </c>
      <c r="E62" s="3"/>
      <c r="F62" s="75">
        <f t="shared" si="0"/>
        <v>2261198.69</v>
      </c>
    </row>
    <row r="63" spans="1:6" x14ac:dyDescent="0.35">
      <c r="A63" s="3">
        <v>2012</v>
      </c>
      <c r="B63" s="17" t="s">
        <v>136</v>
      </c>
      <c r="C63" s="59">
        <v>201531.46000000002</v>
      </c>
      <c r="D63" s="59">
        <v>1779877.0999999999</v>
      </c>
      <c r="E63" s="3"/>
      <c r="F63" s="75">
        <f t="shared" si="0"/>
        <v>1981408.5599999998</v>
      </c>
    </row>
    <row r="64" spans="1:6" x14ac:dyDescent="0.35">
      <c r="A64" s="3">
        <v>2012</v>
      </c>
      <c r="B64" s="17" t="s">
        <v>137</v>
      </c>
      <c r="C64" s="59">
        <v>236378</v>
      </c>
      <c r="D64" s="59">
        <v>2417402.3899999997</v>
      </c>
      <c r="E64" s="3"/>
      <c r="F64" s="75">
        <f t="shared" si="0"/>
        <v>2653780.3899999997</v>
      </c>
    </row>
    <row r="65" spans="1:6" x14ac:dyDescent="0.35">
      <c r="A65" s="3">
        <v>2012</v>
      </c>
      <c r="B65" s="17" t="s">
        <v>138</v>
      </c>
      <c r="C65" s="59">
        <v>213121</v>
      </c>
      <c r="D65" s="59">
        <v>2054772.3599999999</v>
      </c>
      <c r="E65" s="3"/>
      <c r="F65" s="75">
        <f t="shared" si="0"/>
        <v>2267893.36</v>
      </c>
    </row>
    <row r="66" spans="1:6" x14ac:dyDescent="0.35">
      <c r="A66" s="3">
        <v>2012</v>
      </c>
      <c r="B66" s="17" t="s">
        <v>139</v>
      </c>
      <c r="C66" s="59">
        <v>218167.24</v>
      </c>
      <c r="D66" s="59">
        <v>2087590.55</v>
      </c>
      <c r="E66" s="3"/>
      <c r="F66" s="75">
        <f t="shared" si="0"/>
        <v>2305757.79</v>
      </c>
    </row>
    <row r="67" spans="1:6" x14ac:dyDescent="0.35">
      <c r="A67" s="3">
        <v>2012</v>
      </c>
      <c r="B67" s="17" t="s">
        <v>140</v>
      </c>
      <c r="C67" s="59">
        <v>300742</v>
      </c>
      <c r="D67" s="59">
        <v>2429085.4900000002</v>
      </c>
      <c r="E67" s="3"/>
      <c r="F67" s="75">
        <f t="shared" si="0"/>
        <v>2729827.49</v>
      </c>
    </row>
    <row r="68" spans="1:6" x14ac:dyDescent="0.35">
      <c r="A68" s="3">
        <v>2012</v>
      </c>
      <c r="B68" s="17" t="s">
        <v>141</v>
      </c>
      <c r="C68" s="59">
        <v>206419</v>
      </c>
      <c r="D68" s="59">
        <v>1858284.63</v>
      </c>
      <c r="E68" s="3"/>
      <c r="F68" s="75">
        <f t="shared" si="0"/>
        <v>2064703.63</v>
      </c>
    </row>
    <row r="69" spans="1:6" x14ac:dyDescent="0.35">
      <c r="A69" s="3">
        <v>2012</v>
      </c>
      <c r="B69" s="17" t="s">
        <v>142</v>
      </c>
      <c r="C69" s="59">
        <v>233803</v>
      </c>
      <c r="D69" s="59">
        <v>2408221.1900000004</v>
      </c>
      <c r="E69" s="3"/>
      <c r="F69" s="75">
        <f t="shared" si="0"/>
        <v>2642024.1900000004</v>
      </c>
    </row>
    <row r="70" spans="1:6" x14ac:dyDescent="0.35">
      <c r="A70" s="3">
        <v>2012</v>
      </c>
      <c r="B70" s="17" t="s">
        <v>143</v>
      </c>
      <c r="C70" s="59">
        <v>219170</v>
      </c>
      <c r="D70" s="59">
        <v>2000729.73</v>
      </c>
      <c r="E70" s="3"/>
      <c r="F70" s="75">
        <f t="shared" si="0"/>
        <v>2219899.73</v>
      </c>
    </row>
    <row r="71" spans="1:6" x14ac:dyDescent="0.35">
      <c r="A71" s="3">
        <v>2012</v>
      </c>
      <c r="B71" s="17" t="s">
        <v>144</v>
      </c>
      <c r="C71" s="59">
        <v>245813.5</v>
      </c>
      <c r="D71" s="59">
        <v>2335855.8899999997</v>
      </c>
      <c r="E71" s="3"/>
      <c r="F71" s="75">
        <f t="shared" si="0"/>
        <v>2581669.3899999997</v>
      </c>
    </row>
    <row r="72" spans="1:6" x14ac:dyDescent="0.35">
      <c r="A72" s="3">
        <v>2013</v>
      </c>
      <c r="B72" s="17" t="s">
        <v>133</v>
      </c>
      <c r="C72" s="59">
        <v>247501.84</v>
      </c>
      <c r="D72" s="59">
        <v>2137576.0548571427</v>
      </c>
      <c r="E72" s="3"/>
      <c r="F72" s="75">
        <f t="shared" si="0"/>
        <v>2385077.8948571426</v>
      </c>
    </row>
    <row r="73" spans="1:6" x14ac:dyDescent="0.35">
      <c r="A73" s="3">
        <v>2013</v>
      </c>
      <c r="B73" s="17" t="s">
        <v>134</v>
      </c>
      <c r="C73" s="59">
        <v>197911.57</v>
      </c>
      <c r="D73" s="59">
        <v>2036176.4694915256</v>
      </c>
      <c r="E73" s="3"/>
      <c r="F73" s="75">
        <f t="shared" si="0"/>
        <v>2234088.0394915254</v>
      </c>
    </row>
    <row r="74" spans="1:6" x14ac:dyDescent="0.35">
      <c r="A74" s="3">
        <v>2013</v>
      </c>
      <c r="B74" s="17" t="s">
        <v>135</v>
      </c>
      <c r="C74" s="59">
        <v>290183.65000000002</v>
      </c>
      <c r="D74" s="59">
        <v>2278623.4264406781</v>
      </c>
      <c r="E74" s="3"/>
      <c r="F74" s="75">
        <f t="shared" si="0"/>
        <v>2568807.076440678</v>
      </c>
    </row>
    <row r="75" spans="1:6" x14ac:dyDescent="0.35">
      <c r="A75" s="3">
        <v>2013</v>
      </c>
      <c r="B75" s="17" t="s">
        <v>136</v>
      </c>
      <c r="C75" s="59">
        <v>242947.53999999998</v>
      </c>
      <c r="D75" s="59">
        <v>1999045.1099999999</v>
      </c>
      <c r="E75" s="3"/>
      <c r="F75" s="75">
        <f t="shared" si="0"/>
        <v>2241992.65</v>
      </c>
    </row>
    <row r="76" spans="1:6" x14ac:dyDescent="0.35">
      <c r="A76" s="3">
        <v>2013</v>
      </c>
      <c r="B76" s="17" t="s">
        <v>137</v>
      </c>
      <c r="C76" s="59">
        <v>270538.40000000002</v>
      </c>
      <c r="D76" s="59">
        <v>1950660.6300000001</v>
      </c>
      <c r="E76" s="3"/>
      <c r="F76" s="75">
        <f t="shared" si="0"/>
        <v>2221199.0300000003</v>
      </c>
    </row>
    <row r="77" spans="1:6" x14ac:dyDescent="0.35">
      <c r="A77" s="3">
        <v>2013</v>
      </c>
      <c r="B77" s="17" t="s">
        <v>138</v>
      </c>
      <c r="C77" s="59">
        <v>274981.68</v>
      </c>
      <c r="D77" s="59">
        <v>2129302.16</v>
      </c>
      <c r="E77" s="3"/>
      <c r="F77" s="75">
        <f t="shared" ref="F77:F131" si="1">+C77+D77</f>
        <v>2404283.8400000003</v>
      </c>
    </row>
    <row r="78" spans="1:6" x14ac:dyDescent="0.35">
      <c r="A78" s="3">
        <v>2013</v>
      </c>
      <c r="B78" s="17" t="s">
        <v>139</v>
      </c>
      <c r="C78" s="59">
        <v>282846.34999999998</v>
      </c>
      <c r="D78" s="59">
        <v>2091769.1200000003</v>
      </c>
      <c r="E78" s="3"/>
      <c r="F78" s="75">
        <f t="shared" si="1"/>
        <v>2374615.4700000002</v>
      </c>
    </row>
    <row r="79" spans="1:6" x14ac:dyDescent="0.35">
      <c r="A79" s="3">
        <v>2013</v>
      </c>
      <c r="B79" s="17" t="s">
        <v>140</v>
      </c>
      <c r="C79" s="59">
        <v>253098.93</v>
      </c>
      <c r="D79" s="59">
        <v>1988450.44</v>
      </c>
      <c r="E79" s="3"/>
      <c r="F79" s="75">
        <f t="shared" si="1"/>
        <v>2241549.37</v>
      </c>
    </row>
    <row r="80" spans="1:6" x14ac:dyDescent="0.35">
      <c r="A80" s="3">
        <v>2013</v>
      </c>
      <c r="B80" s="17" t="s">
        <v>141</v>
      </c>
      <c r="C80" s="59">
        <v>296097.08999999997</v>
      </c>
      <c r="D80" s="59">
        <v>2099419.09</v>
      </c>
      <c r="E80" s="3"/>
      <c r="F80" s="75">
        <f t="shared" si="1"/>
        <v>2395516.1799999997</v>
      </c>
    </row>
    <row r="81" spans="1:6" x14ac:dyDescent="0.35">
      <c r="A81" s="3">
        <v>2013</v>
      </c>
      <c r="B81" s="17" t="s">
        <v>142</v>
      </c>
      <c r="C81" s="59">
        <v>302134.82999999996</v>
      </c>
      <c r="D81" s="59">
        <v>2134485.67</v>
      </c>
      <c r="E81" s="3"/>
      <c r="F81" s="75">
        <f t="shared" si="1"/>
        <v>2436620.5</v>
      </c>
    </row>
    <row r="82" spans="1:6" x14ac:dyDescent="0.35">
      <c r="A82" s="3">
        <v>2013</v>
      </c>
      <c r="B82" s="17" t="s">
        <v>143</v>
      </c>
      <c r="C82" s="59">
        <v>294082.46999999997</v>
      </c>
      <c r="D82" s="59">
        <v>2214488.5599999996</v>
      </c>
      <c r="E82" s="3"/>
      <c r="F82" s="75">
        <f t="shared" si="1"/>
        <v>2508571.0299999993</v>
      </c>
    </row>
    <row r="83" spans="1:6" x14ac:dyDescent="0.35">
      <c r="A83" s="3">
        <v>2013</v>
      </c>
      <c r="B83" s="17" t="s">
        <v>144</v>
      </c>
      <c r="C83" s="59">
        <v>271340.09999999998</v>
      </c>
      <c r="D83" s="59">
        <v>1941740.51</v>
      </c>
      <c r="E83" s="3"/>
      <c r="F83" s="75">
        <f t="shared" si="1"/>
        <v>2213080.61</v>
      </c>
    </row>
    <row r="84" spans="1:6" x14ac:dyDescent="0.35">
      <c r="A84" s="3">
        <v>2014</v>
      </c>
      <c r="B84" s="17" t="s">
        <v>133</v>
      </c>
      <c r="C84" s="59">
        <v>256870.64</v>
      </c>
      <c r="D84" s="59">
        <v>2236323.31</v>
      </c>
      <c r="E84" s="3"/>
      <c r="F84" s="75">
        <f t="shared" si="1"/>
        <v>2493193.9500000002</v>
      </c>
    </row>
    <row r="85" spans="1:6" x14ac:dyDescent="0.35">
      <c r="A85" s="3">
        <v>2014</v>
      </c>
      <c r="B85" s="17" t="s">
        <v>134</v>
      </c>
      <c r="C85" s="59">
        <v>132225.65</v>
      </c>
      <c r="D85" s="59">
        <v>2062607.8399999999</v>
      </c>
      <c r="E85" s="3"/>
      <c r="F85" s="75">
        <f t="shared" si="1"/>
        <v>2194833.4899999998</v>
      </c>
    </row>
    <row r="86" spans="1:6" x14ac:dyDescent="0.35">
      <c r="A86" s="3">
        <v>2014</v>
      </c>
      <c r="B86" s="17" t="s">
        <v>135</v>
      </c>
      <c r="C86" s="59">
        <v>68550.239999999991</v>
      </c>
      <c r="D86" s="59">
        <v>2115199.1500000004</v>
      </c>
      <c r="E86" s="3"/>
      <c r="F86" s="75">
        <f t="shared" si="1"/>
        <v>2183749.3900000006</v>
      </c>
    </row>
    <row r="87" spans="1:6" x14ac:dyDescent="0.35">
      <c r="A87" s="3">
        <v>2014</v>
      </c>
      <c r="B87" s="17" t="s">
        <v>136</v>
      </c>
      <c r="C87" s="59">
        <v>212249.12</v>
      </c>
      <c r="D87" s="59">
        <v>2069585.6800000002</v>
      </c>
      <c r="E87" s="3"/>
      <c r="F87" s="75">
        <f t="shared" si="1"/>
        <v>2281834.8000000003</v>
      </c>
    </row>
    <row r="88" spans="1:6" x14ac:dyDescent="0.35">
      <c r="A88" s="3">
        <v>2014</v>
      </c>
      <c r="B88" s="17" t="s">
        <v>137</v>
      </c>
      <c r="C88" s="59">
        <v>293793.7</v>
      </c>
      <c r="D88" s="59">
        <v>1988839.06</v>
      </c>
      <c r="E88" s="3"/>
      <c r="F88" s="75">
        <f t="shared" si="1"/>
        <v>2282632.7600000002</v>
      </c>
    </row>
    <row r="89" spans="1:6" x14ac:dyDescent="0.35">
      <c r="A89" s="3">
        <v>2014</v>
      </c>
      <c r="B89" s="17" t="s">
        <v>138</v>
      </c>
      <c r="C89" s="59">
        <v>342699.35</v>
      </c>
      <c r="D89" s="59">
        <v>2202348.92</v>
      </c>
      <c r="E89" s="3"/>
      <c r="F89" s="75">
        <f t="shared" si="1"/>
        <v>2545048.27</v>
      </c>
    </row>
    <row r="90" spans="1:6" x14ac:dyDescent="0.35">
      <c r="A90" s="3">
        <v>2014</v>
      </c>
      <c r="B90" s="17" t="s">
        <v>139</v>
      </c>
      <c r="C90" s="59">
        <v>309308.95</v>
      </c>
      <c r="D90" s="59">
        <v>2065285.0299999998</v>
      </c>
      <c r="E90" s="3"/>
      <c r="F90" s="75">
        <f t="shared" si="1"/>
        <v>2374593.98</v>
      </c>
    </row>
    <row r="91" spans="1:6" x14ac:dyDescent="0.35">
      <c r="A91" s="3">
        <v>2014</v>
      </c>
      <c r="B91" s="17" t="s">
        <v>140</v>
      </c>
      <c r="C91" s="59">
        <v>301135.38</v>
      </c>
      <c r="D91" s="59">
        <v>2007936.64</v>
      </c>
      <c r="E91" s="3"/>
      <c r="F91" s="75">
        <f t="shared" si="1"/>
        <v>2309072.02</v>
      </c>
    </row>
    <row r="92" spans="1:6" x14ac:dyDescent="0.35">
      <c r="A92" s="3">
        <v>2014</v>
      </c>
      <c r="B92" s="17" t="s">
        <v>141</v>
      </c>
      <c r="C92" s="59">
        <v>327243.13</v>
      </c>
      <c r="D92" s="59">
        <v>2070736.5</v>
      </c>
      <c r="E92" s="3"/>
      <c r="F92" s="75">
        <f t="shared" si="1"/>
        <v>2397979.63</v>
      </c>
    </row>
    <row r="93" spans="1:6" x14ac:dyDescent="0.35">
      <c r="A93" s="3">
        <v>2014</v>
      </c>
      <c r="B93" s="17" t="s">
        <v>142</v>
      </c>
      <c r="C93" s="59">
        <v>353487.11</v>
      </c>
      <c r="D93" s="59">
        <v>2071265.21</v>
      </c>
      <c r="E93" s="3"/>
      <c r="F93" s="75">
        <f t="shared" si="1"/>
        <v>2424752.3199999998</v>
      </c>
    </row>
    <row r="94" spans="1:6" x14ac:dyDescent="0.35">
      <c r="A94" s="3">
        <v>2014</v>
      </c>
      <c r="B94" s="17" t="s">
        <v>143</v>
      </c>
      <c r="C94" s="59">
        <v>359307.98</v>
      </c>
      <c r="D94" s="59">
        <v>2090325.81</v>
      </c>
      <c r="E94" s="3"/>
      <c r="F94" s="75">
        <f t="shared" si="1"/>
        <v>2449633.79</v>
      </c>
    </row>
    <row r="95" spans="1:6" x14ac:dyDescent="0.35">
      <c r="A95" s="3">
        <v>2014</v>
      </c>
      <c r="B95" s="17" t="s">
        <v>144</v>
      </c>
      <c r="C95" s="59">
        <v>327794.21999999997</v>
      </c>
      <c r="D95" s="59">
        <v>2227790.89</v>
      </c>
      <c r="E95" s="3"/>
      <c r="F95" s="75">
        <f t="shared" si="1"/>
        <v>2555585.1100000003</v>
      </c>
    </row>
    <row r="96" spans="1:6" x14ac:dyDescent="0.35">
      <c r="A96" s="3">
        <v>2015</v>
      </c>
      <c r="B96" s="17" t="s">
        <v>133</v>
      </c>
      <c r="C96" s="59">
        <v>296192.50734545453</v>
      </c>
      <c r="D96" s="59">
        <v>1927384.3750181817</v>
      </c>
      <c r="E96" s="3"/>
      <c r="F96" s="75">
        <f t="shared" si="1"/>
        <v>2223576.882363636</v>
      </c>
    </row>
    <row r="97" spans="1:11" x14ac:dyDescent="0.35">
      <c r="A97" s="3">
        <v>2015</v>
      </c>
      <c r="B97" s="17" t="s">
        <v>134</v>
      </c>
      <c r="C97" s="59">
        <v>341094.85311999999</v>
      </c>
      <c r="D97" s="59">
        <v>1953503.4619600002</v>
      </c>
      <c r="E97" s="3"/>
      <c r="F97" s="75">
        <f t="shared" si="1"/>
        <v>2294598.3150800001</v>
      </c>
    </row>
    <row r="98" spans="1:11" x14ac:dyDescent="0.35">
      <c r="A98" s="3">
        <v>2015</v>
      </c>
      <c r="B98" s="17" t="s">
        <v>135</v>
      </c>
      <c r="C98" s="59">
        <v>248743.06414545455</v>
      </c>
      <c r="D98" s="59">
        <v>1664398.1983636366</v>
      </c>
      <c r="E98" s="3"/>
      <c r="F98" s="75">
        <f t="shared" si="1"/>
        <v>1913141.2625090913</v>
      </c>
    </row>
    <row r="99" spans="1:11" x14ac:dyDescent="0.35">
      <c r="A99" s="3">
        <v>2015</v>
      </c>
      <c r="B99" s="17" t="s">
        <v>136</v>
      </c>
      <c r="C99" s="59">
        <v>293487.33934545453</v>
      </c>
      <c r="D99" s="59">
        <v>2293437.5910545457</v>
      </c>
      <c r="E99" s="3"/>
      <c r="F99" s="75">
        <f t="shared" si="1"/>
        <v>2586924.9304000004</v>
      </c>
    </row>
    <row r="100" spans="1:11" x14ac:dyDescent="0.35">
      <c r="A100" s="3">
        <v>2015</v>
      </c>
      <c r="B100" s="17" t="s">
        <v>137</v>
      </c>
      <c r="C100" s="59">
        <v>273823.83885714284</v>
      </c>
      <c r="D100" s="59">
        <v>2014396.0901142857</v>
      </c>
      <c r="E100" s="3"/>
      <c r="F100" s="75">
        <f t="shared" si="1"/>
        <v>2288219.9289714284</v>
      </c>
    </row>
    <row r="101" spans="1:11" x14ac:dyDescent="0.35">
      <c r="A101" s="3">
        <v>2015</v>
      </c>
      <c r="B101" s="17" t="s">
        <v>138</v>
      </c>
      <c r="C101" s="59">
        <v>307373.41394285718</v>
      </c>
      <c r="D101" s="59">
        <v>2288871.7515142849</v>
      </c>
      <c r="E101" s="3"/>
      <c r="F101" s="75">
        <f t="shared" si="1"/>
        <v>2596245.1654571421</v>
      </c>
    </row>
    <row r="102" spans="1:11" x14ac:dyDescent="0.35">
      <c r="A102" s="3">
        <v>2015</v>
      </c>
      <c r="B102" s="17" t="s">
        <v>139</v>
      </c>
      <c r="C102" s="59">
        <v>290827.81946959457</v>
      </c>
      <c r="D102" s="59">
        <v>2118663.3451428572</v>
      </c>
      <c r="E102" s="3"/>
      <c r="F102" s="75">
        <f t="shared" si="1"/>
        <v>2409491.1646124516</v>
      </c>
    </row>
    <row r="103" spans="1:11" x14ac:dyDescent="0.35">
      <c r="A103" s="3">
        <v>2015</v>
      </c>
      <c r="B103" s="17" t="s">
        <v>140</v>
      </c>
      <c r="C103" s="59">
        <v>298642.50086956518</v>
      </c>
      <c r="D103" s="59">
        <v>2384584.8124347827</v>
      </c>
      <c r="E103" s="3"/>
      <c r="F103" s="75">
        <f t="shared" si="1"/>
        <v>2683227.3133043479</v>
      </c>
    </row>
    <row r="104" spans="1:11" x14ac:dyDescent="0.35">
      <c r="A104" s="3">
        <v>2015</v>
      </c>
      <c r="B104" s="17" t="s">
        <v>141</v>
      </c>
      <c r="C104" s="59">
        <v>283035.10947826086</v>
      </c>
      <c r="D104" s="59">
        <v>2039587.1386086957</v>
      </c>
      <c r="E104" s="3"/>
      <c r="F104" s="75">
        <f t="shared" si="1"/>
        <v>2322622.2480869563</v>
      </c>
    </row>
    <row r="105" spans="1:11" x14ac:dyDescent="0.35">
      <c r="A105" s="3">
        <v>2015</v>
      </c>
      <c r="B105" s="17" t="s">
        <v>142</v>
      </c>
      <c r="C105" s="59">
        <v>304489.57189189189</v>
      </c>
      <c r="D105" s="59">
        <v>2325611.5189729733</v>
      </c>
      <c r="E105" s="3"/>
      <c r="F105" s="75">
        <f t="shared" si="1"/>
        <v>2630101.0908648651</v>
      </c>
    </row>
    <row r="106" spans="1:11" x14ac:dyDescent="0.35">
      <c r="A106" s="3">
        <v>2015</v>
      </c>
      <c r="B106" s="17" t="s">
        <v>143</v>
      </c>
      <c r="C106" s="59">
        <v>253241.17945945944</v>
      </c>
      <c r="D106" s="59">
        <v>2242337.8318918925</v>
      </c>
      <c r="E106" s="3"/>
      <c r="F106" s="75">
        <f t="shared" si="1"/>
        <v>2495579.0113513521</v>
      </c>
      <c r="G106">
        <v>2016</v>
      </c>
      <c r="I106">
        <v>2017</v>
      </c>
    </row>
    <row r="107" spans="1:11" x14ac:dyDescent="0.35">
      <c r="A107" s="3">
        <v>2015</v>
      </c>
      <c r="B107" s="17" t="s">
        <v>144</v>
      </c>
      <c r="C107" s="59">
        <v>332583.36064864858</v>
      </c>
      <c r="D107" s="59">
        <v>2330014.3613513508</v>
      </c>
      <c r="E107" s="3"/>
      <c r="F107" s="75">
        <f t="shared" si="1"/>
        <v>2662597.7219999991</v>
      </c>
      <c r="G107" t="s">
        <v>149</v>
      </c>
      <c r="H107" t="s">
        <v>150</v>
      </c>
      <c r="I107" t="s">
        <v>149</v>
      </c>
      <c r="J107" t="s">
        <v>150</v>
      </c>
    </row>
    <row r="108" spans="1:11" x14ac:dyDescent="0.35">
      <c r="A108" s="3">
        <v>2016</v>
      </c>
      <c r="B108" s="17" t="s">
        <v>133</v>
      </c>
      <c r="C108" s="59">
        <v>285372.02324324322</v>
      </c>
      <c r="D108" s="59">
        <v>1971748.1629729732</v>
      </c>
      <c r="E108" s="3"/>
      <c r="F108" s="75">
        <f t="shared" si="1"/>
        <v>2257120.1862162165</v>
      </c>
      <c r="G108" s="73">
        <f>SUM(C108:C119)</f>
        <v>3578169.7308330247</v>
      </c>
      <c r="H108" s="73">
        <f>SUM(D108:D119)</f>
        <v>25844663.182196729</v>
      </c>
      <c r="I108" s="73">
        <f>SUM(C120:C131)</f>
        <v>3666742.195393886</v>
      </c>
      <c r="J108" s="73">
        <f>SUM(D120:D131)</f>
        <v>27145623.661738414</v>
      </c>
      <c r="K108" t="s">
        <v>147</v>
      </c>
    </row>
    <row r="109" spans="1:11" x14ac:dyDescent="0.35">
      <c r="A109" s="3">
        <v>2016</v>
      </c>
      <c r="B109" s="17" t="s">
        <v>134</v>
      </c>
      <c r="C109" s="59">
        <v>260321.18594594597</v>
      </c>
      <c r="D109" s="59">
        <v>1804058.9283783783</v>
      </c>
      <c r="E109" s="3"/>
      <c r="F109" s="75">
        <f t="shared" si="1"/>
        <v>2064380.1143243243</v>
      </c>
      <c r="G109" s="73"/>
      <c r="H109" s="71">
        <f>+G108+H108</f>
        <v>29422832.913029753</v>
      </c>
      <c r="J109" s="71">
        <f>+I108+J108</f>
        <v>30812365.857132301</v>
      </c>
      <c r="K109" t="s">
        <v>153</v>
      </c>
    </row>
    <row r="110" spans="1:11" x14ac:dyDescent="0.35">
      <c r="A110" s="3">
        <v>2016</v>
      </c>
      <c r="B110" s="17" t="s">
        <v>135</v>
      </c>
      <c r="C110" s="59">
        <v>234078.53286486486</v>
      </c>
      <c r="D110" s="59">
        <v>2230323.4224583786</v>
      </c>
      <c r="E110" s="3"/>
      <c r="F110" s="75">
        <f t="shared" si="1"/>
        <v>2464401.9553232435</v>
      </c>
      <c r="G110" s="73"/>
      <c r="H110" s="73">
        <f>SUM('Consumo agua (m3)'!CV9:DG44)</f>
        <v>18343259</v>
      </c>
      <c r="I110" s="73"/>
      <c r="J110" s="73">
        <f>SUM('Consumo agua (m3)'!DH9:DS44)</f>
        <v>18428188</v>
      </c>
      <c r="K110" t="s">
        <v>148</v>
      </c>
    </row>
    <row r="111" spans="1:11" x14ac:dyDescent="0.35">
      <c r="A111" s="3">
        <v>2016</v>
      </c>
      <c r="B111" s="17" t="s">
        <v>136</v>
      </c>
      <c r="C111" s="59">
        <v>114110.88972972971</v>
      </c>
      <c r="D111" s="59">
        <v>2124174.3140540542</v>
      </c>
      <c r="E111" s="3"/>
      <c r="F111" s="75">
        <f t="shared" si="1"/>
        <v>2238285.2037837841</v>
      </c>
      <c r="H111" s="73">
        <f>+(G108+H108)-H110</f>
        <v>11079573.913029753</v>
      </c>
      <c r="I111" s="73"/>
      <c r="J111" s="73">
        <f>+(I108+J108)-J110</f>
        <v>12384177.857132301</v>
      </c>
      <c r="K111" t="s">
        <v>151</v>
      </c>
    </row>
    <row r="112" spans="1:11" x14ac:dyDescent="0.35">
      <c r="A112" s="3">
        <v>2016</v>
      </c>
      <c r="B112" s="17" t="s">
        <v>137</v>
      </c>
      <c r="C112" s="59">
        <v>197249.06940540543</v>
      </c>
      <c r="D112" s="59">
        <v>2153848.9971351349</v>
      </c>
      <c r="E112" s="3"/>
      <c r="F112" s="75">
        <f t="shared" si="1"/>
        <v>2351098.0665405402</v>
      </c>
      <c r="H112" s="65">
        <f>+H111/(G108+H108)</f>
        <v>0.37656380491231417</v>
      </c>
      <c r="I112" s="65"/>
      <c r="J112" s="65">
        <f>+J111/(I108+J108)</f>
        <v>0.40192232931914479</v>
      </c>
      <c r="K112" t="s">
        <v>152</v>
      </c>
    </row>
    <row r="113" spans="1:8" x14ac:dyDescent="0.35">
      <c r="A113" s="3">
        <v>2016</v>
      </c>
      <c r="B113" s="17" t="s">
        <v>138</v>
      </c>
      <c r="C113" s="59">
        <v>324921.07200000004</v>
      </c>
      <c r="D113" s="59">
        <v>2025219.5400000003</v>
      </c>
      <c r="E113" s="3"/>
      <c r="F113" s="75">
        <f t="shared" si="1"/>
        <v>2350140.6120000002</v>
      </c>
    </row>
    <row r="114" spans="1:8" x14ac:dyDescent="0.35">
      <c r="A114" s="3">
        <v>2016</v>
      </c>
      <c r="B114" s="17" t="s">
        <v>139</v>
      </c>
      <c r="C114" s="59">
        <v>413333.96799999999</v>
      </c>
      <c r="D114" s="59">
        <v>2094332.3759999999</v>
      </c>
      <c r="E114" s="3"/>
      <c r="F114" s="75">
        <f t="shared" si="1"/>
        <v>2507666.344</v>
      </c>
    </row>
    <row r="115" spans="1:8" x14ac:dyDescent="0.35">
      <c r="A115" s="3">
        <v>2016</v>
      </c>
      <c r="B115" s="17" t="s">
        <v>140</v>
      </c>
      <c r="C115" s="59">
        <v>326364.33199999999</v>
      </c>
      <c r="D115" s="59">
        <v>2115936.392</v>
      </c>
      <c r="E115" s="3"/>
      <c r="F115" s="75">
        <f t="shared" si="1"/>
        <v>2442300.7239999999</v>
      </c>
    </row>
    <row r="116" spans="1:8" x14ac:dyDescent="0.35">
      <c r="A116" s="3">
        <v>2016</v>
      </c>
      <c r="B116" s="17" t="s">
        <v>141</v>
      </c>
      <c r="C116" s="59">
        <v>321307.61199999996</v>
      </c>
      <c r="D116" s="59">
        <v>2318494.0676000002</v>
      </c>
      <c r="E116" s="3"/>
      <c r="F116" s="75">
        <f t="shared" si="1"/>
        <v>2639801.6796000004</v>
      </c>
    </row>
    <row r="117" spans="1:8" x14ac:dyDescent="0.35">
      <c r="A117" s="3">
        <v>2016</v>
      </c>
      <c r="B117" s="17" t="s">
        <v>142</v>
      </c>
      <c r="C117" s="59">
        <v>356552.92164383573</v>
      </c>
      <c r="D117" s="59">
        <v>2445148.931797808</v>
      </c>
      <c r="E117" s="3"/>
      <c r="F117" s="75">
        <f t="shared" si="1"/>
        <v>2801701.8534416435</v>
      </c>
    </row>
    <row r="118" spans="1:8" x14ac:dyDescent="0.35">
      <c r="A118" s="3">
        <v>2016</v>
      </c>
      <c r="B118" s="17" t="s">
        <v>143</v>
      </c>
      <c r="C118" s="59">
        <v>327598.70799999998</v>
      </c>
      <c r="D118" s="59">
        <v>2324829.52648</v>
      </c>
      <c r="E118" s="3"/>
      <c r="F118" s="75">
        <f t="shared" si="1"/>
        <v>2652428.2344800001</v>
      </c>
    </row>
    <row r="119" spans="1:8" x14ac:dyDescent="0.35">
      <c r="A119" s="3">
        <v>2016</v>
      </c>
      <c r="B119" s="17" t="s">
        <v>144</v>
      </c>
      <c r="C119" s="59">
        <v>416959.41599999997</v>
      </c>
      <c r="D119" s="59">
        <v>2236548.5233199997</v>
      </c>
      <c r="E119" s="3"/>
      <c r="F119" s="75">
        <f t="shared" si="1"/>
        <v>2653507.9393199999</v>
      </c>
    </row>
    <row r="120" spans="1:8" x14ac:dyDescent="0.35">
      <c r="A120" s="3">
        <v>2017</v>
      </c>
      <c r="B120" s="17" t="s">
        <v>133</v>
      </c>
      <c r="C120" s="59">
        <v>373583.81193442625</v>
      </c>
      <c r="D120" s="59">
        <v>2432141.8308032788</v>
      </c>
      <c r="E120" s="3"/>
      <c r="F120" s="75">
        <f t="shared" si="1"/>
        <v>2805725.6427377053</v>
      </c>
      <c r="H120" s="63"/>
    </row>
    <row r="121" spans="1:8" x14ac:dyDescent="0.35">
      <c r="A121" s="3">
        <v>2017</v>
      </c>
      <c r="B121" s="17" t="s">
        <v>134</v>
      </c>
      <c r="C121" s="59">
        <v>254632.77600000001</v>
      </c>
      <c r="D121" s="59">
        <v>2014345.6364</v>
      </c>
      <c r="E121" s="3"/>
      <c r="F121" s="75">
        <f t="shared" si="1"/>
        <v>2268978.4123999998</v>
      </c>
      <c r="H121" s="63"/>
    </row>
    <row r="122" spans="1:8" x14ac:dyDescent="0.35">
      <c r="A122" s="3">
        <v>2017</v>
      </c>
      <c r="B122" s="17" t="s">
        <v>135</v>
      </c>
      <c r="C122" s="59">
        <v>245592.91600000003</v>
      </c>
      <c r="D122" s="59">
        <v>2315921.6980000003</v>
      </c>
      <c r="E122" s="3"/>
      <c r="F122" s="75">
        <f t="shared" si="1"/>
        <v>2561514.6140000005</v>
      </c>
      <c r="H122" s="64"/>
    </row>
    <row r="123" spans="1:8" x14ac:dyDescent="0.35">
      <c r="A123" s="3">
        <v>2017</v>
      </c>
      <c r="B123" s="17" t="s">
        <v>136</v>
      </c>
      <c r="C123" s="59">
        <v>283186.10399999999</v>
      </c>
      <c r="D123" s="59">
        <v>2512470.0780000002</v>
      </c>
      <c r="E123" s="3"/>
      <c r="F123" s="75">
        <f t="shared" si="1"/>
        <v>2795656.182</v>
      </c>
      <c r="H123" s="65"/>
    </row>
    <row r="124" spans="1:8" x14ac:dyDescent="0.35">
      <c r="A124" s="3">
        <v>2017</v>
      </c>
      <c r="B124" s="17" t="s">
        <v>137</v>
      </c>
      <c r="C124" s="59">
        <v>319520.12</v>
      </c>
      <c r="D124" s="59">
        <v>2182492.4400000004</v>
      </c>
      <c r="E124" s="3"/>
      <c r="F124" s="75">
        <f t="shared" si="1"/>
        <v>2502012.5600000005</v>
      </c>
    </row>
    <row r="125" spans="1:8" x14ac:dyDescent="0.35">
      <c r="A125" s="3">
        <v>2017</v>
      </c>
      <c r="B125" s="17" t="s">
        <v>138</v>
      </c>
      <c r="C125" s="59">
        <v>286000.73600000003</v>
      </c>
      <c r="D125" s="59">
        <v>2031692.2919999999</v>
      </c>
      <c r="E125" s="3"/>
      <c r="F125" s="75">
        <f t="shared" si="1"/>
        <v>2317693.0279999999</v>
      </c>
    </row>
    <row r="126" spans="1:8" x14ac:dyDescent="0.35">
      <c r="A126" s="3">
        <v>2017</v>
      </c>
      <c r="B126" s="17" t="s">
        <v>139</v>
      </c>
      <c r="C126" s="59">
        <v>328644.95199999999</v>
      </c>
      <c r="D126" s="59">
        <v>2185913.344</v>
      </c>
      <c r="E126" s="3"/>
      <c r="F126" s="75">
        <f t="shared" si="1"/>
        <v>2514558.2960000001</v>
      </c>
    </row>
    <row r="127" spans="1:8" x14ac:dyDescent="0.35">
      <c r="A127" s="3">
        <v>2017</v>
      </c>
      <c r="B127" s="17" t="s">
        <v>140</v>
      </c>
      <c r="C127" s="59">
        <v>307350.93145945948</v>
      </c>
      <c r="D127" s="59">
        <v>2309060.9644151349</v>
      </c>
      <c r="E127" s="3"/>
      <c r="F127" s="75">
        <f t="shared" si="1"/>
        <v>2616411.8958745943</v>
      </c>
    </row>
    <row r="128" spans="1:8" x14ac:dyDescent="0.35">
      <c r="A128" s="3">
        <v>2017</v>
      </c>
      <c r="B128" s="17" t="s">
        <v>141</v>
      </c>
      <c r="C128" s="59">
        <v>290583.05599999998</v>
      </c>
      <c r="D128" s="59">
        <v>2028723.8240000003</v>
      </c>
      <c r="E128" s="3"/>
      <c r="F128" s="75">
        <f t="shared" si="1"/>
        <v>2319306.8800000004</v>
      </c>
    </row>
    <row r="129" spans="1:6" x14ac:dyDescent="0.35">
      <c r="A129" s="3">
        <v>2017</v>
      </c>
      <c r="B129" s="17" t="s">
        <v>142</v>
      </c>
      <c r="C129" s="59">
        <v>345179.66000000003</v>
      </c>
      <c r="D129" s="59">
        <v>2322305.5964799998</v>
      </c>
      <c r="E129" s="3"/>
      <c r="F129" s="75">
        <f t="shared" si="1"/>
        <v>2667485.25648</v>
      </c>
    </row>
    <row r="130" spans="1:6" x14ac:dyDescent="0.35">
      <c r="A130" s="3">
        <v>2017</v>
      </c>
      <c r="B130" s="17" t="s">
        <v>143</v>
      </c>
      <c r="C130" s="59">
        <v>293609.58</v>
      </c>
      <c r="D130" s="59">
        <v>2195752.6486</v>
      </c>
      <c r="E130" s="3"/>
      <c r="F130" s="75">
        <f t="shared" si="1"/>
        <v>2489362.2286</v>
      </c>
    </row>
    <row r="131" spans="1:6" x14ac:dyDescent="0.35">
      <c r="A131" s="3">
        <v>2017</v>
      </c>
      <c r="B131" s="17" t="s">
        <v>144</v>
      </c>
      <c r="C131" s="59">
        <v>338857.55199999997</v>
      </c>
      <c r="D131" s="59">
        <v>2614803.3090399983</v>
      </c>
      <c r="E131" s="3"/>
      <c r="F131" s="75">
        <f t="shared" si="1"/>
        <v>2953660.8610399985</v>
      </c>
    </row>
  </sheetData>
  <mergeCells count="2">
    <mergeCell ref="C9:E9"/>
    <mergeCell ref="A5:H6"/>
  </mergeCells>
  <hyperlinks>
    <hyperlink ref="D1" location="Introducción!A1" display="Regresar"/>
  </hyperlink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37BE4548F621245B1683820D38FB5D1" ma:contentTypeVersion="43" ma:contentTypeDescription="Crear nuevo documento." ma:contentTypeScope="" ma:versionID="25614e9b04e7d0f49a065235f7a1c8f6">
  <xsd:schema xmlns:xsd="http://www.w3.org/2001/XMLSchema" xmlns:xs="http://www.w3.org/2001/XMLSchema" xmlns:p="http://schemas.microsoft.com/office/2006/metadata/properties" xmlns:ns2="8F284539-2246-46E2-9FF8-43ADA708B648" targetNamespace="http://schemas.microsoft.com/office/2006/metadata/properties" ma:root="true" ma:fieldsID="dfb32b8e477a3488f529159aa847ac46" ns2:_="">
    <xsd:import namespace="8F284539-2246-46E2-9FF8-43ADA708B648"/>
    <xsd:element name="properties">
      <xsd:complexType>
        <xsd:sequence>
          <xsd:element name="documentManagement">
            <xsd:complexType>
              <xsd:all>
                <xsd:element ref="ns2:Autor" minOccurs="0"/>
                <xsd:element ref="ns2:Instituci_x00f3_n" minOccurs="0"/>
                <xsd:element ref="ns2:Te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284539-2246-46E2-9FF8-43ADA708B648" elementFormDefault="qualified">
    <xsd:import namespace="http://schemas.microsoft.com/office/2006/documentManagement/types"/>
    <xsd:import namespace="http://schemas.microsoft.com/office/infopath/2007/PartnerControls"/>
    <xsd:element name="Autor" ma:index="8" nillable="true" ma:displayName="Autor" ma:internalName="Autor" ma:readOnly="false">
      <xsd:simpleType>
        <xsd:restriction base="dms:Text"/>
      </xsd:simpleType>
    </xsd:element>
    <xsd:element name="Instituci_x00f3_n" ma:index="9" nillable="true" ma:displayName="Institución" ma:internalName="Instituci_x00f3_n" ma:readOnly="false">
      <xsd:simpleType>
        <xsd:restriction base="dms:Text"/>
      </xsd:simpleType>
    </xsd:element>
    <xsd:element name="Tema" ma:index="10" nillable="true" ma:displayName="Tema" ma:format="Dropdown" ma:internalName="Tema" ma:readOnly="false">
      <xsd:simpleType>
        <xsd:restriction base="dms:Choice">
          <xsd:enumeration value="Bases procesadas"/>
          <xsd:enumeration value="Bibliografía"/>
          <xsd:enumeration value="Datos bajados"/>
          <xsd:enumeration value="Datos recibidos"/>
          <xsd:enumeration value="Diagramas"/>
          <xsd:enumeration value="Documentos creados"/>
          <xsd:enumeration value="Encargos especiales"/>
          <xsd:enumeration value="Exceles creados"/>
          <xsd:enumeration value="Experiencia internacional"/>
          <xsd:enumeration value="Leyes y decretos"/>
          <xsd:enumeration value="Manuales"/>
          <xsd:enumeration value="Mapas"/>
          <xsd:enumeration value="Otros"/>
          <xsd:enumeration value="Presentaciones"/>
          <xsd:enumeration value="Ricardo Martinez-Lagunes"/>
          <xsd:enumeration value="Solicitudes de dato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pc="http://schemas.microsoft.com/office/infopath/2007/PartnerControls" xmlns:xsi="http://www.w3.org/2001/XMLSchema-instance">
  <documentManagement>
    <Tema xmlns="8F284539-2246-46E2-9FF8-43ADA708B648">Datos recibidos</Tema>
    <Instituci_x00f3_n xmlns="8F284539-2246-46E2-9FF8-43ADA708B648">CTI</Instituci_x00f3_n>
    <Autor xmlns="8F284539-2246-46E2-9FF8-43ADA708B648" xsi:nil="true"/>
  </documentManagement>
</p:properties>
</file>

<file path=customXml/itemProps1.xml><?xml version="1.0" encoding="utf-8"?>
<ds:datastoreItem xmlns:ds="http://schemas.openxmlformats.org/officeDocument/2006/customXml" ds:itemID="{0047957B-E9A4-40BC-B056-42CEAE7F165A}">
  <ds:schemaRefs>
    <ds:schemaRef ds:uri="http://schemas.microsoft.com/sharepoint/v3/contenttype/forms"/>
  </ds:schemaRefs>
</ds:datastoreItem>
</file>

<file path=customXml/itemProps2.xml><?xml version="1.0" encoding="utf-8"?>
<ds:datastoreItem xmlns:ds="http://schemas.openxmlformats.org/officeDocument/2006/customXml" ds:itemID="{1AC24F14-7C62-4722-BFC0-321031B4B5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284539-2246-46E2-9FF8-43ADA708B6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EE624F-76F3-4F02-8A91-15951132D526}">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8F284539-2246-46E2-9FF8-43ADA708B64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Introducción</vt:lpstr>
      <vt:lpstr>Consumo agua (m3)</vt:lpstr>
      <vt:lpstr>Ingresos acueducto (₡)</vt:lpstr>
      <vt:lpstr>Conexiones acueducto</vt:lpstr>
      <vt:lpstr>Aguas residuales (m3)</vt:lpstr>
      <vt:lpstr>Ingresos alcantarillado (₡)</vt:lpstr>
      <vt:lpstr>Conexiones alcantarillado</vt:lpstr>
      <vt:lpstr>Hoja2</vt:lpstr>
      <vt:lpstr>Extracción</vt:lpstr>
      <vt:lpstr>Varios</vt:lpstr>
    </vt:vector>
  </TitlesOfParts>
  <Company>BCCR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JIMENEZ MONTERO SUSAN</dc:creator>
  <cp:lastModifiedBy>usuario</cp:lastModifiedBy>
  <dcterms:created xsi:type="dcterms:W3CDTF">2015-05-07T16:05:08Z</dcterms:created>
  <dcterms:modified xsi:type="dcterms:W3CDTF">2019-03-20T16:04:42Z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0x010100137BE4548F621245B1683820D38FB5D1</vt:lpwstr>
  </property>
  <property fmtid="{D5CDD505-2E9C-101B-9397-08002B2CF9AE}" pid="3" name="Modified By">
    <vt:lpwstr>i:0#.w|pdc-atlantida\salazarvl</vt:lpwstr>
  </property>
  <property fmtid="{D5CDD505-2E9C-101B-9397-08002B2CF9AE}" pid="4" name="FileLeafRef">
    <vt:lpwstr>BCCR_Solicitud información_Municipalidad.xlsx</vt:lpwstr>
  </property>
</Properties>
</file>