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Portal Web E Intranet\CTIE\Dropbox\"/>
    </mc:Choice>
  </mc:AlternateContent>
  <bookViews>
    <workbookView xWindow="0" yWindow="0" windowWidth="19200" windowHeight="7050" activeTab="1"/>
  </bookViews>
  <sheets>
    <sheet name="Introducción" sheetId="9" r:id="rId1"/>
    <sheet name="Consumo AP" sheetId="2" r:id="rId2"/>
    <sheet name="Ingresos AP" sheetId="5" r:id="rId3"/>
    <sheet name="Servicios AP" sheetId="1" r:id="rId4"/>
    <sheet name="Consumo AR" sheetId="4" r:id="rId5"/>
    <sheet name="Ingresos AR" sheetId="6" r:id="rId6"/>
    <sheet name="Servicios AR" sheetId="3" r:id="rId7"/>
    <sheet name="Extracción" sheetId="7" r:id="rId8"/>
    <sheet name="Varios"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7" l="1"/>
  <c r="O13" i="7"/>
  <c r="N14" i="7"/>
  <c r="O14" i="7"/>
  <c r="N15" i="7"/>
  <c r="O15" i="7"/>
  <c r="N16" i="7"/>
  <c r="O16" i="7"/>
  <c r="N17" i="7"/>
  <c r="O17" i="7"/>
  <c r="N18" i="7"/>
  <c r="O18" i="7"/>
  <c r="N19" i="7"/>
  <c r="O19" i="7"/>
  <c r="N20" i="7"/>
  <c r="O20" i="7"/>
  <c r="N21" i="7"/>
  <c r="O21" i="7"/>
  <c r="N22" i="7"/>
  <c r="O22" i="7"/>
  <c r="N23" i="7"/>
  <c r="O23" i="7"/>
  <c r="N24" i="7"/>
  <c r="O24" i="7"/>
  <c r="N25" i="7"/>
  <c r="O25" i="7"/>
  <c r="N26" i="7"/>
  <c r="O26" i="7"/>
  <c r="N27" i="7"/>
  <c r="O27" i="7"/>
  <c r="N28" i="7"/>
  <c r="O28" i="7"/>
  <c r="N29" i="7"/>
  <c r="O29" i="7"/>
  <c r="N30" i="7"/>
  <c r="O30" i="7"/>
  <c r="N31" i="7"/>
  <c r="O31" i="7"/>
  <c r="N32" i="7"/>
  <c r="O32" i="7"/>
  <c r="N33" i="7"/>
  <c r="O33" i="7"/>
  <c r="N34" i="7"/>
  <c r="O34" i="7"/>
  <c r="N35" i="7"/>
  <c r="O35" i="7"/>
  <c r="N36" i="7"/>
  <c r="O36" i="7"/>
  <c r="N37" i="7"/>
  <c r="O37" i="7"/>
  <c r="N38" i="7"/>
  <c r="O38" i="7"/>
  <c r="N39" i="7"/>
  <c r="O39" i="7"/>
  <c r="N40" i="7"/>
  <c r="O40" i="7"/>
  <c r="N41" i="7"/>
  <c r="O41" i="7"/>
  <c r="N42" i="7"/>
  <c r="O42" i="7"/>
  <c r="N43" i="7"/>
  <c r="O43" i="7"/>
  <c r="N44" i="7"/>
  <c r="O44" i="7"/>
  <c r="N45" i="7"/>
  <c r="O45" i="7"/>
  <c r="N46" i="7"/>
  <c r="O46" i="7"/>
  <c r="N47" i="7"/>
  <c r="O47" i="7"/>
  <c r="N48" i="7"/>
  <c r="O48" i="7"/>
  <c r="N49" i="7"/>
  <c r="O49" i="7"/>
  <c r="N50" i="7"/>
  <c r="O50" i="7"/>
  <c r="N51" i="7"/>
  <c r="O51" i="7"/>
  <c r="N52" i="7"/>
  <c r="O52" i="7"/>
  <c r="N53" i="7"/>
  <c r="O53" i="7"/>
  <c r="N54" i="7"/>
  <c r="O54" i="7"/>
  <c r="N55" i="7"/>
  <c r="O55" i="7"/>
  <c r="N56" i="7"/>
  <c r="O56" i="7"/>
  <c r="N57" i="7"/>
  <c r="O57" i="7"/>
  <c r="N58" i="7"/>
  <c r="O58" i="7"/>
  <c r="N59" i="7"/>
  <c r="O59" i="7"/>
  <c r="N60" i="7"/>
  <c r="O60" i="7"/>
  <c r="N61" i="7"/>
  <c r="O61" i="7"/>
  <c r="N62" i="7"/>
  <c r="O62" i="7"/>
  <c r="N63" i="7"/>
  <c r="O63" i="7"/>
  <c r="N64" i="7"/>
  <c r="O64" i="7"/>
  <c r="N65" i="7"/>
  <c r="O65" i="7"/>
  <c r="N66" i="7"/>
  <c r="O66" i="7"/>
  <c r="N67" i="7"/>
  <c r="O67" i="7"/>
  <c r="N68" i="7"/>
  <c r="O68" i="7"/>
  <c r="N69" i="7"/>
  <c r="O69" i="7"/>
  <c r="N70" i="7"/>
  <c r="O70" i="7"/>
  <c r="N71" i="7"/>
  <c r="O71" i="7"/>
  <c r="N72" i="7"/>
  <c r="O72" i="7"/>
  <c r="N73" i="7"/>
  <c r="O73" i="7"/>
  <c r="N74" i="7"/>
  <c r="O74" i="7"/>
  <c r="N75" i="7"/>
  <c r="O75" i="7"/>
  <c r="N76" i="7"/>
  <c r="O76" i="7"/>
  <c r="N77" i="7"/>
  <c r="O77" i="7"/>
  <c r="N78" i="7"/>
  <c r="O78" i="7"/>
  <c r="N79" i="7"/>
  <c r="O79" i="7"/>
  <c r="N80" i="7"/>
  <c r="O80" i="7"/>
  <c r="N81" i="7"/>
  <c r="O81" i="7"/>
  <c r="N82" i="7"/>
  <c r="O82" i="7"/>
  <c r="N83" i="7"/>
  <c r="O83" i="7"/>
  <c r="N84" i="7"/>
  <c r="O84" i="7"/>
  <c r="N85" i="7"/>
  <c r="O85" i="7"/>
  <c r="N86" i="7"/>
  <c r="O86" i="7"/>
  <c r="N87" i="7"/>
  <c r="O87" i="7"/>
  <c r="N88" i="7"/>
  <c r="O88" i="7"/>
  <c r="N89" i="7"/>
  <c r="O89" i="7"/>
  <c r="N90" i="7"/>
  <c r="O90" i="7"/>
  <c r="N91" i="7"/>
  <c r="O91" i="7"/>
  <c r="N92" i="7"/>
  <c r="O92" i="7"/>
  <c r="N93" i="7"/>
  <c r="O93" i="7"/>
  <c r="N94" i="7"/>
  <c r="O94" i="7"/>
  <c r="N95" i="7"/>
  <c r="O95" i="7"/>
  <c r="N96" i="7"/>
  <c r="O96" i="7"/>
  <c r="N97" i="7"/>
  <c r="O97" i="7"/>
  <c r="N98" i="7"/>
  <c r="O98" i="7"/>
  <c r="N99" i="7"/>
  <c r="O99" i="7"/>
  <c r="N100" i="7"/>
  <c r="O100" i="7"/>
  <c r="N101" i="7"/>
  <c r="O101" i="7"/>
  <c r="N102" i="7"/>
  <c r="O102" i="7"/>
  <c r="N103" i="7"/>
  <c r="O103" i="7"/>
  <c r="N104" i="7"/>
  <c r="O104" i="7"/>
  <c r="N105" i="7"/>
  <c r="O105" i="7"/>
  <c r="N106" i="7"/>
  <c r="O106" i="7"/>
  <c r="N107" i="7"/>
  <c r="O107" i="7"/>
  <c r="N108" i="7"/>
  <c r="O108" i="7"/>
  <c r="N109" i="7"/>
  <c r="O109" i="7"/>
  <c r="N110" i="7"/>
  <c r="O110" i="7"/>
  <c r="N111" i="7"/>
  <c r="O111" i="7"/>
  <c r="N112" i="7"/>
  <c r="O112" i="7"/>
  <c r="N113" i="7"/>
  <c r="O113" i="7"/>
  <c r="N114" i="7"/>
  <c r="O114" i="7"/>
  <c r="N115" i="7"/>
  <c r="O115" i="7"/>
  <c r="N116" i="7"/>
  <c r="O116" i="7"/>
  <c r="N117" i="7"/>
  <c r="O117" i="7"/>
  <c r="N118" i="7"/>
  <c r="O118" i="7"/>
  <c r="N119" i="7"/>
  <c r="O119" i="7"/>
  <c r="N120" i="7"/>
  <c r="O120" i="7"/>
  <c r="N121" i="7"/>
  <c r="O121" i="7"/>
  <c r="N122" i="7"/>
  <c r="O122" i="7"/>
  <c r="N123" i="7"/>
  <c r="O123" i="7"/>
  <c r="N124" i="7"/>
  <c r="O124" i="7"/>
  <c r="N125" i="7"/>
  <c r="O125" i="7"/>
  <c r="N126" i="7"/>
  <c r="O126" i="7"/>
  <c r="N127" i="7"/>
  <c r="O127" i="7"/>
  <c r="N128" i="7"/>
  <c r="O128" i="7"/>
  <c r="N129" i="7"/>
  <c r="O129" i="7"/>
  <c r="N130" i="7"/>
  <c r="O130" i="7"/>
  <c r="N131" i="7"/>
  <c r="O131" i="7"/>
  <c r="O12" i="7"/>
  <c r="N12" i="7"/>
  <c r="L49" i="3"/>
  <c r="M49" i="3"/>
  <c r="N49" i="3"/>
  <c r="O49" i="3"/>
  <c r="P49" i="3"/>
  <c r="Q49" i="3"/>
  <c r="R49" i="3"/>
  <c r="S49" i="3"/>
  <c r="T49" i="3"/>
  <c r="U49" i="3"/>
  <c r="V49" i="3"/>
  <c r="W49" i="3"/>
  <c r="X49" i="3"/>
  <c r="Y49" i="3"/>
  <c r="Z49" i="3"/>
  <c r="AA49" i="3"/>
  <c r="L50" i="3"/>
  <c r="M50" i="3"/>
  <c r="N50" i="3"/>
  <c r="O50" i="3"/>
  <c r="P50" i="3"/>
  <c r="Q50" i="3"/>
  <c r="R50" i="3"/>
  <c r="S50" i="3"/>
  <c r="T50" i="3"/>
  <c r="U50" i="3"/>
  <c r="V50" i="3"/>
  <c r="W50" i="3"/>
  <c r="X50" i="3"/>
  <c r="Y50" i="3"/>
  <c r="Z50" i="3"/>
  <c r="AA50" i="3"/>
  <c r="L51" i="3"/>
  <c r="M51" i="3"/>
  <c r="N51" i="3"/>
  <c r="O51" i="3"/>
  <c r="P51" i="3"/>
  <c r="Q51" i="3"/>
  <c r="R51" i="3"/>
  <c r="S51" i="3"/>
  <c r="T51" i="3"/>
  <c r="U51" i="3"/>
  <c r="V51" i="3"/>
  <c r="W51" i="3"/>
  <c r="X51" i="3"/>
  <c r="Y51" i="3"/>
  <c r="Z51" i="3"/>
  <c r="AA51" i="3"/>
  <c r="L52" i="3"/>
  <c r="M52" i="3"/>
  <c r="N52" i="3"/>
  <c r="O52" i="3"/>
  <c r="P52" i="3"/>
  <c r="Q52" i="3"/>
  <c r="R52" i="3"/>
  <c r="S52" i="3"/>
  <c r="T52" i="3"/>
  <c r="U52" i="3"/>
  <c r="V52" i="3"/>
  <c r="W52" i="3"/>
  <c r="X52" i="3"/>
  <c r="Y52" i="3"/>
  <c r="Z52" i="3"/>
  <c r="AA52" i="3"/>
  <c r="I52" i="3"/>
  <c r="D50" i="3"/>
  <c r="E50" i="3"/>
  <c r="F50" i="3"/>
  <c r="G50" i="3"/>
  <c r="H50" i="3"/>
  <c r="I50" i="3"/>
  <c r="J50" i="3"/>
  <c r="K50" i="3"/>
  <c r="D51" i="3"/>
  <c r="E51" i="3"/>
  <c r="F51" i="3"/>
  <c r="G51" i="3"/>
  <c r="H51" i="3"/>
  <c r="I51" i="3"/>
  <c r="J51" i="3"/>
  <c r="K51" i="3"/>
  <c r="D52" i="3"/>
  <c r="E52" i="3"/>
  <c r="F52" i="3"/>
  <c r="G52" i="3"/>
  <c r="H52" i="3"/>
  <c r="J52" i="3"/>
  <c r="K52" i="3"/>
  <c r="E49" i="3"/>
  <c r="F49" i="3"/>
  <c r="G49" i="3"/>
  <c r="H49" i="3"/>
  <c r="I49" i="3"/>
  <c r="J49" i="3"/>
  <c r="K49" i="3"/>
  <c r="D49" i="3"/>
  <c r="L54" i="6"/>
  <c r="M54" i="6"/>
  <c r="N54" i="6"/>
  <c r="O54" i="6"/>
  <c r="P54" i="6"/>
  <c r="Q54" i="6"/>
  <c r="R54" i="6"/>
  <c r="S54" i="6"/>
  <c r="T54" i="6"/>
  <c r="U54" i="6"/>
  <c r="V54" i="6"/>
  <c r="W54" i="6"/>
  <c r="X54" i="6"/>
  <c r="Y54" i="6"/>
  <c r="Z54" i="6"/>
  <c r="AA54" i="6"/>
  <c r="L55" i="6"/>
  <c r="M55" i="6"/>
  <c r="N55" i="6"/>
  <c r="O55" i="6"/>
  <c r="P55" i="6"/>
  <c r="Q55" i="6"/>
  <c r="R55" i="6"/>
  <c r="S55" i="6"/>
  <c r="T55" i="6"/>
  <c r="U55" i="6"/>
  <c r="V55" i="6"/>
  <c r="W55" i="6"/>
  <c r="X55" i="6"/>
  <c r="Y55" i="6"/>
  <c r="Z55" i="6"/>
  <c r="AA55" i="6"/>
  <c r="L56" i="6"/>
  <c r="M56" i="6"/>
  <c r="N56" i="6"/>
  <c r="O56" i="6"/>
  <c r="P56" i="6"/>
  <c r="Q56" i="6"/>
  <c r="R56" i="6"/>
  <c r="S56" i="6"/>
  <c r="T56" i="6"/>
  <c r="U56" i="6"/>
  <c r="V56" i="6"/>
  <c r="W56" i="6"/>
  <c r="X56" i="6"/>
  <c r="Y56" i="6"/>
  <c r="Z56" i="6"/>
  <c r="AA56" i="6"/>
  <c r="L57" i="6"/>
  <c r="M57" i="6"/>
  <c r="N57" i="6"/>
  <c r="O57" i="6"/>
  <c r="P57" i="6"/>
  <c r="Q57" i="6"/>
  <c r="R57" i="6"/>
  <c r="S57" i="6"/>
  <c r="T57" i="6"/>
  <c r="U57" i="6"/>
  <c r="V57" i="6"/>
  <c r="W57" i="6"/>
  <c r="X57" i="6"/>
  <c r="Y57" i="6"/>
  <c r="Z57" i="6"/>
  <c r="AA57" i="6"/>
  <c r="E54" i="6"/>
  <c r="F54" i="6"/>
  <c r="G54" i="6"/>
  <c r="H54" i="6"/>
  <c r="I54" i="6"/>
  <c r="J54" i="6"/>
  <c r="K54" i="6"/>
  <c r="E55" i="6"/>
  <c r="F55" i="6"/>
  <c r="G55" i="6"/>
  <c r="H55" i="6"/>
  <c r="I55" i="6"/>
  <c r="J55" i="6"/>
  <c r="K55" i="6"/>
  <c r="E56" i="6"/>
  <c r="F56" i="6"/>
  <c r="G56" i="6"/>
  <c r="H56" i="6"/>
  <c r="I56" i="6"/>
  <c r="J56" i="6"/>
  <c r="K56" i="6"/>
  <c r="E57" i="6"/>
  <c r="F57" i="6"/>
  <c r="G57" i="6"/>
  <c r="H57" i="6"/>
  <c r="I57" i="6"/>
  <c r="J57" i="6"/>
  <c r="K57" i="6"/>
  <c r="D55" i="6"/>
  <c r="D56" i="6"/>
  <c r="D57" i="6"/>
  <c r="D54" i="6"/>
  <c r="K53" i="4"/>
  <c r="L53" i="4"/>
  <c r="M53" i="4"/>
  <c r="N53" i="4"/>
  <c r="O53" i="4"/>
  <c r="P53" i="4"/>
  <c r="Q53" i="4"/>
  <c r="R53" i="4"/>
  <c r="S53" i="4"/>
  <c r="T53" i="4"/>
  <c r="U53" i="4"/>
  <c r="V53" i="4"/>
  <c r="W53" i="4"/>
  <c r="X53" i="4"/>
  <c r="Y53" i="4"/>
  <c r="Z53" i="4"/>
  <c r="AA53" i="4"/>
  <c r="K54" i="4"/>
  <c r="L54" i="4"/>
  <c r="M54" i="4"/>
  <c r="N54" i="4"/>
  <c r="O54" i="4"/>
  <c r="P54" i="4"/>
  <c r="Q54" i="4"/>
  <c r="R54" i="4"/>
  <c r="S54" i="4"/>
  <c r="T54" i="4"/>
  <c r="U54" i="4"/>
  <c r="V54" i="4"/>
  <c r="W54" i="4"/>
  <c r="X54" i="4"/>
  <c r="Y54" i="4"/>
  <c r="Z54" i="4"/>
  <c r="AA54" i="4"/>
  <c r="K55" i="4"/>
  <c r="L55" i="4"/>
  <c r="M55" i="4"/>
  <c r="N55" i="4"/>
  <c r="O55" i="4"/>
  <c r="P55" i="4"/>
  <c r="Q55" i="4"/>
  <c r="R55" i="4"/>
  <c r="S55" i="4"/>
  <c r="T55" i="4"/>
  <c r="U55" i="4"/>
  <c r="V55" i="4"/>
  <c r="W55" i="4"/>
  <c r="X55" i="4"/>
  <c r="Y55" i="4"/>
  <c r="Z55" i="4"/>
  <c r="AA55" i="4"/>
  <c r="K56" i="4"/>
  <c r="L56" i="4"/>
  <c r="M56" i="4"/>
  <c r="N56" i="4"/>
  <c r="O56" i="4"/>
  <c r="P56" i="4"/>
  <c r="Q56" i="4"/>
  <c r="R56" i="4"/>
  <c r="S56" i="4"/>
  <c r="T56" i="4"/>
  <c r="U56" i="4"/>
  <c r="V56" i="4"/>
  <c r="W56" i="4"/>
  <c r="X56" i="4"/>
  <c r="Y56" i="4"/>
  <c r="Z56" i="4"/>
  <c r="AA56" i="4"/>
  <c r="E53" i="4"/>
  <c r="F53" i="4"/>
  <c r="G53" i="4"/>
  <c r="H53" i="4"/>
  <c r="I53" i="4"/>
  <c r="J53" i="4"/>
  <c r="E54" i="4"/>
  <c r="F54" i="4"/>
  <c r="G54" i="4"/>
  <c r="H54" i="4"/>
  <c r="I54" i="4"/>
  <c r="J54" i="4"/>
  <c r="E55" i="4"/>
  <c r="F55" i="4"/>
  <c r="G55" i="4"/>
  <c r="H55" i="4"/>
  <c r="I55" i="4"/>
  <c r="J55" i="4"/>
  <c r="E56" i="4"/>
  <c r="F56" i="4"/>
  <c r="G56" i="4"/>
  <c r="H56" i="4"/>
  <c r="I56" i="4"/>
  <c r="J56" i="4"/>
  <c r="D54" i="4"/>
  <c r="D55" i="4"/>
  <c r="D56" i="4"/>
  <c r="D53" i="4"/>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F48" i="1"/>
  <c r="E47" i="1"/>
  <c r="F47" i="1"/>
  <c r="G47" i="1"/>
  <c r="H47" i="1"/>
  <c r="I47" i="1"/>
  <c r="J47" i="1"/>
  <c r="K47" i="1"/>
  <c r="E48" i="1"/>
  <c r="G48" i="1"/>
  <c r="H48" i="1"/>
  <c r="I48" i="1"/>
  <c r="J48" i="1"/>
  <c r="K48" i="1"/>
  <c r="E49" i="1"/>
  <c r="F49" i="1"/>
  <c r="G49" i="1"/>
  <c r="H49" i="1"/>
  <c r="I49" i="1"/>
  <c r="J49" i="1"/>
  <c r="K49" i="1"/>
  <c r="E50" i="1"/>
  <c r="F50" i="1"/>
  <c r="G50" i="1"/>
  <c r="H50" i="1"/>
  <c r="I50" i="1"/>
  <c r="J50" i="1"/>
  <c r="K50" i="1"/>
  <c r="D48" i="1"/>
  <c r="D49" i="1"/>
  <c r="D50" i="1"/>
  <c r="D47" i="1"/>
  <c r="O49" i="5"/>
  <c r="P49" i="5"/>
  <c r="Q49" i="5"/>
  <c r="R49" i="5"/>
  <c r="S49" i="5"/>
  <c r="T49" i="5"/>
  <c r="U49" i="5"/>
  <c r="V49" i="5"/>
  <c r="W49" i="5"/>
  <c r="X49" i="5"/>
  <c r="Y49" i="5"/>
  <c r="Z49" i="5"/>
  <c r="AA49" i="5"/>
  <c r="O50" i="5"/>
  <c r="P50" i="5"/>
  <c r="Q50" i="5"/>
  <c r="R50" i="5"/>
  <c r="S50" i="5"/>
  <c r="T50" i="5"/>
  <c r="U50" i="5"/>
  <c r="V50" i="5"/>
  <c r="W50" i="5"/>
  <c r="X50" i="5"/>
  <c r="Y50" i="5"/>
  <c r="Z50" i="5"/>
  <c r="AA50" i="5"/>
  <c r="O51" i="5"/>
  <c r="P51" i="5"/>
  <c r="Q51" i="5"/>
  <c r="R51" i="5"/>
  <c r="S51" i="5"/>
  <c r="T51" i="5"/>
  <c r="U51" i="5"/>
  <c r="V51" i="5"/>
  <c r="W51" i="5"/>
  <c r="X51" i="5"/>
  <c r="Y51" i="5"/>
  <c r="Z51" i="5"/>
  <c r="AA51" i="5"/>
  <c r="O52" i="5"/>
  <c r="P52" i="5"/>
  <c r="Q52" i="5"/>
  <c r="R52" i="5"/>
  <c r="S52" i="5"/>
  <c r="T52" i="5"/>
  <c r="U52" i="5"/>
  <c r="V52" i="5"/>
  <c r="W52" i="5"/>
  <c r="X52" i="5"/>
  <c r="Y52" i="5"/>
  <c r="Z52" i="5"/>
  <c r="AA52" i="5"/>
  <c r="F52" i="5"/>
  <c r="F50" i="5"/>
  <c r="E49" i="5"/>
  <c r="F49" i="5"/>
  <c r="E50" i="5"/>
  <c r="E51" i="5"/>
  <c r="F51" i="5"/>
  <c r="E52" i="5"/>
  <c r="D50" i="5"/>
  <c r="D51" i="5"/>
  <c r="D52" i="5"/>
  <c r="D49" i="5"/>
  <c r="N52" i="5"/>
  <c r="M52" i="5"/>
  <c r="L52" i="5"/>
  <c r="K52" i="5"/>
  <c r="J52" i="5"/>
  <c r="I52" i="5"/>
  <c r="H52" i="5"/>
  <c r="G52" i="5"/>
  <c r="N51" i="5"/>
  <c r="M51" i="5"/>
  <c r="L51" i="5"/>
  <c r="K51" i="5"/>
  <c r="J51" i="5"/>
  <c r="I51" i="5"/>
  <c r="H51" i="5"/>
  <c r="G51" i="5"/>
  <c r="N50" i="5"/>
  <c r="M50" i="5"/>
  <c r="L50" i="5"/>
  <c r="K50" i="5"/>
  <c r="J50" i="5"/>
  <c r="I50" i="5"/>
  <c r="H50" i="5"/>
  <c r="G50" i="5"/>
  <c r="N49" i="5"/>
  <c r="M49" i="5"/>
  <c r="L49" i="5"/>
  <c r="K49" i="5"/>
  <c r="J49" i="5"/>
  <c r="I49" i="5"/>
  <c r="H49" i="5"/>
  <c r="G49" i="5"/>
  <c r="AA48" i="2"/>
  <c r="AA49" i="2"/>
  <c r="AA50" i="2"/>
  <c r="AA51" i="2"/>
  <c r="E48" i="2"/>
  <c r="F48" i="2"/>
  <c r="G48" i="2"/>
  <c r="H48" i="2"/>
  <c r="I48" i="2"/>
  <c r="J48" i="2"/>
  <c r="K48" i="2"/>
  <c r="L48" i="2"/>
  <c r="M48" i="2"/>
  <c r="N48" i="2"/>
  <c r="O48" i="2"/>
  <c r="P48" i="2"/>
  <c r="Q48" i="2"/>
  <c r="R48" i="2"/>
  <c r="S48" i="2"/>
  <c r="T48" i="2"/>
  <c r="U48" i="2"/>
  <c r="V48" i="2"/>
  <c r="W48" i="2"/>
  <c r="X48" i="2"/>
  <c r="Y48" i="2"/>
  <c r="Z48" i="2"/>
  <c r="E49" i="2"/>
  <c r="F49" i="2"/>
  <c r="G49" i="2"/>
  <c r="H49" i="2"/>
  <c r="I49" i="2"/>
  <c r="J49" i="2"/>
  <c r="K49" i="2"/>
  <c r="L49" i="2"/>
  <c r="M49" i="2"/>
  <c r="N49" i="2"/>
  <c r="O49" i="2"/>
  <c r="P49" i="2"/>
  <c r="Q49" i="2"/>
  <c r="R49" i="2"/>
  <c r="S49" i="2"/>
  <c r="T49" i="2"/>
  <c r="U49" i="2"/>
  <c r="V49" i="2"/>
  <c r="W49" i="2"/>
  <c r="X49" i="2"/>
  <c r="Y49" i="2"/>
  <c r="Z49" i="2"/>
  <c r="E50" i="2"/>
  <c r="F50" i="2"/>
  <c r="G50" i="2"/>
  <c r="H50" i="2"/>
  <c r="I50" i="2"/>
  <c r="J50" i="2"/>
  <c r="K50" i="2"/>
  <c r="L50" i="2"/>
  <c r="M50" i="2"/>
  <c r="N50" i="2"/>
  <c r="O50" i="2"/>
  <c r="P50" i="2"/>
  <c r="Q50" i="2"/>
  <c r="R50" i="2"/>
  <c r="S50" i="2"/>
  <c r="T50" i="2"/>
  <c r="U50" i="2"/>
  <c r="V50" i="2"/>
  <c r="W50" i="2"/>
  <c r="X50" i="2"/>
  <c r="Y50" i="2"/>
  <c r="Z50" i="2"/>
  <c r="E51" i="2"/>
  <c r="F51" i="2"/>
  <c r="G51" i="2"/>
  <c r="H51" i="2"/>
  <c r="I51" i="2"/>
  <c r="J51" i="2"/>
  <c r="K51" i="2"/>
  <c r="L51" i="2"/>
  <c r="M51" i="2"/>
  <c r="N51" i="2"/>
  <c r="O51" i="2"/>
  <c r="P51" i="2"/>
  <c r="Q51" i="2"/>
  <c r="R51" i="2"/>
  <c r="S51" i="2"/>
  <c r="T51" i="2"/>
  <c r="U51" i="2"/>
  <c r="V51" i="2"/>
  <c r="W51" i="2"/>
  <c r="X51" i="2"/>
  <c r="Y51" i="2"/>
  <c r="Z51" i="2"/>
  <c r="D49" i="2"/>
  <c r="D50" i="2"/>
  <c r="D51" i="2"/>
  <c r="D48" i="2"/>
  <c r="S47" i="4" l="1"/>
</calcChain>
</file>

<file path=xl/comments1.xml><?xml version="1.0" encoding="utf-8"?>
<comments xmlns="http://schemas.openxmlformats.org/spreadsheetml/2006/main">
  <authors>
    <author>Sergio Romero Ramirez</author>
  </authors>
  <commentList>
    <comment ref="A11" authorId="0" shapeId="0">
      <text>
        <r>
          <rPr>
            <b/>
            <sz val="9"/>
            <color indexed="81"/>
            <rFont val="Tahoma"/>
            <family val="2"/>
          </rPr>
          <t>Sergio Romero Ramirez:</t>
        </r>
        <r>
          <rPr>
            <sz val="9"/>
            <color indexed="81"/>
            <rFont val="Tahoma"/>
            <family val="2"/>
          </rPr>
          <t xml:space="preserve">
Histórico desde Enero 2008 hasta Diciembre 2017</t>
        </r>
      </text>
    </comment>
    <comment ref="B11" authorId="0" shapeId="0">
      <text>
        <r>
          <rPr>
            <b/>
            <sz val="9"/>
            <color indexed="81"/>
            <rFont val="Tahoma"/>
            <family val="2"/>
          </rPr>
          <t>Sergio Romero Ramirez:</t>
        </r>
        <r>
          <rPr>
            <sz val="9"/>
            <color indexed="81"/>
            <rFont val="Tahoma"/>
            <family val="2"/>
          </rPr>
          <t xml:space="preserve">
Producción Superficial  Sistemas AyA Gran Área Metropolitana</t>
        </r>
      </text>
    </comment>
    <comment ref="C11" authorId="0" shapeId="0">
      <text>
        <r>
          <rPr>
            <b/>
            <sz val="9"/>
            <color indexed="81"/>
            <rFont val="Tahoma"/>
            <family val="2"/>
          </rPr>
          <t>Sergio Romero Ramirez:</t>
        </r>
        <r>
          <rPr>
            <sz val="9"/>
            <color indexed="81"/>
            <rFont val="Tahoma"/>
            <family val="2"/>
          </rPr>
          <t xml:space="preserve">
Producción Subterránea Sistemas AyA Gran Área Metropolitana</t>
        </r>
      </text>
    </comment>
    <comment ref="D11" authorId="0" shapeId="0">
      <text>
        <r>
          <rPr>
            <b/>
            <sz val="9"/>
            <color indexed="81"/>
            <rFont val="Tahoma"/>
            <family val="2"/>
          </rPr>
          <t>Sergio Romero Ramirez:</t>
        </r>
        <r>
          <rPr>
            <sz val="9"/>
            <color indexed="81"/>
            <rFont val="Tahoma"/>
            <family val="2"/>
          </rPr>
          <t xml:space="preserve">
Producción Superficial Sistemas AyA Región Brunca</t>
        </r>
      </text>
    </comment>
    <comment ref="E11" authorId="0" shapeId="0">
      <text>
        <r>
          <rPr>
            <b/>
            <sz val="9"/>
            <color indexed="81"/>
            <rFont val="Tahoma"/>
            <family val="2"/>
          </rPr>
          <t>Sergio Romero Ramirez:</t>
        </r>
        <r>
          <rPr>
            <sz val="9"/>
            <color indexed="81"/>
            <rFont val="Tahoma"/>
            <family val="2"/>
          </rPr>
          <t xml:space="preserve">
Producción Subterránea Sistemas AyA Región Brunca</t>
        </r>
      </text>
    </comment>
    <comment ref="F11" authorId="0" shapeId="0">
      <text>
        <r>
          <rPr>
            <b/>
            <sz val="9"/>
            <color indexed="81"/>
            <rFont val="Tahoma"/>
            <family val="2"/>
          </rPr>
          <t>Sergio Romero Ramirez:</t>
        </r>
        <r>
          <rPr>
            <sz val="9"/>
            <color indexed="81"/>
            <rFont val="Tahoma"/>
            <family val="2"/>
          </rPr>
          <t xml:space="preserve">
Producción Superficial Sistemas AyA Región Central Oeste</t>
        </r>
      </text>
    </comment>
    <comment ref="G11" authorId="0" shapeId="0">
      <text>
        <r>
          <rPr>
            <b/>
            <sz val="9"/>
            <color indexed="81"/>
            <rFont val="Tahoma"/>
            <family val="2"/>
          </rPr>
          <t>Sergio Romero Ramirez:</t>
        </r>
        <r>
          <rPr>
            <sz val="9"/>
            <color indexed="81"/>
            <rFont val="Tahoma"/>
            <family val="2"/>
          </rPr>
          <t xml:space="preserve">
Producción Subterránea Sistemas AyA Región Central Oeste</t>
        </r>
      </text>
    </comment>
    <comment ref="H11" authorId="0" shapeId="0">
      <text>
        <r>
          <rPr>
            <b/>
            <sz val="9"/>
            <color indexed="81"/>
            <rFont val="Tahoma"/>
            <family val="2"/>
          </rPr>
          <t>Sergio Romero Ramirez:</t>
        </r>
        <r>
          <rPr>
            <sz val="9"/>
            <color indexed="81"/>
            <rFont val="Tahoma"/>
            <family val="2"/>
          </rPr>
          <t xml:space="preserve">
Producción Superficial Sistemas AyA Región Chorotega</t>
        </r>
      </text>
    </comment>
    <comment ref="I11" authorId="0" shapeId="0">
      <text>
        <r>
          <rPr>
            <b/>
            <sz val="9"/>
            <color indexed="81"/>
            <rFont val="Tahoma"/>
            <family val="2"/>
          </rPr>
          <t>Sergio Romero Ramirez:</t>
        </r>
        <r>
          <rPr>
            <sz val="9"/>
            <color indexed="81"/>
            <rFont val="Tahoma"/>
            <family val="2"/>
          </rPr>
          <t xml:space="preserve">
Producción Subterránea Sistemas AyA Región Chorotega</t>
        </r>
      </text>
    </comment>
    <comment ref="J11" authorId="0" shapeId="0">
      <text>
        <r>
          <rPr>
            <b/>
            <sz val="9"/>
            <color indexed="81"/>
            <rFont val="Tahoma"/>
            <family val="2"/>
          </rPr>
          <t>Sergio Romero Ramirez:</t>
        </r>
        <r>
          <rPr>
            <sz val="9"/>
            <color indexed="81"/>
            <rFont val="Tahoma"/>
            <family val="2"/>
          </rPr>
          <t xml:space="preserve">
Producción Superficial Sistemas AyA Región Huetar Caribe</t>
        </r>
      </text>
    </comment>
    <comment ref="K11" authorId="0" shapeId="0">
      <text>
        <r>
          <rPr>
            <b/>
            <sz val="9"/>
            <color indexed="81"/>
            <rFont val="Tahoma"/>
            <family val="2"/>
          </rPr>
          <t>Sergio Romero Ramirez:</t>
        </r>
        <r>
          <rPr>
            <sz val="9"/>
            <color indexed="81"/>
            <rFont val="Tahoma"/>
            <family val="2"/>
          </rPr>
          <t xml:space="preserve">
Producción Subterránea Sistemas AyA Región Huetar Caribe</t>
        </r>
      </text>
    </comment>
    <comment ref="L11" authorId="0" shapeId="0">
      <text>
        <r>
          <rPr>
            <b/>
            <sz val="9"/>
            <color indexed="81"/>
            <rFont val="Tahoma"/>
            <family val="2"/>
          </rPr>
          <t>Sergio Romero Ramirez:</t>
        </r>
        <r>
          <rPr>
            <sz val="9"/>
            <color indexed="81"/>
            <rFont val="Tahoma"/>
            <family val="2"/>
          </rPr>
          <t xml:space="preserve">
Producción Superficial Sistemas AyA Región Pacífico Central </t>
        </r>
      </text>
    </comment>
    <comment ref="M11" authorId="0" shapeId="0">
      <text>
        <r>
          <rPr>
            <b/>
            <sz val="9"/>
            <color indexed="81"/>
            <rFont val="Tahoma"/>
            <family val="2"/>
          </rPr>
          <t>Sergio Romero Ramirez:</t>
        </r>
        <r>
          <rPr>
            <sz val="9"/>
            <color indexed="81"/>
            <rFont val="Tahoma"/>
            <family val="2"/>
          </rPr>
          <t xml:space="preserve">
Producción Subterránea Sistemas AyA Región Pacífico Central </t>
        </r>
      </text>
    </comment>
  </commentList>
</comments>
</file>

<file path=xl/sharedStrings.xml><?xml version="1.0" encoding="utf-8"?>
<sst xmlns="http://schemas.openxmlformats.org/spreadsheetml/2006/main" count="853" uniqueCount="148">
  <si>
    <t>Tipo de servicio</t>
  </si>
  <si>
    <t>Tipo de tarifa</t>
  </si>
  <si>
    <r>
      <t>Bloque
(m</t>
    </r>
    <r>
      <rPr>
        <b/>
        <vertAlign val="superscript"/>
        <sz val="10"/>
        <color theme="1"/>
        <rFont val="Calibri"/>
        <family val="2"/>
        <scheme val="minor"/>
      </rPr>
      <t>3</t>
    </r>
    <r>
      <rPr>
        <b/>
        <sz val="10"/>
        <color theme="1"/>
        <rFont val="Calibri"/>
        <family val="2"/>
        <scheme val="minor"/>
      </rPr>
      <t>)</t>
    </r>
  </si>
  <si>
    <t>Acueducto</t>
  </si>
  <si>
    <t>Domiciliar</t>
  </si>
  <si>
    <t>Servicio Fijo</t>
  </si>
  <si>
    <t xml:space="preserve">   0 -  15 m3</t>
  </si>
  <si>
    <t xml:space="preserve"> 16 -  25 m3</t>
  </si>
  <si>
    <t xml:space="preserve"> 26 -  40 m3</t>
  </si>
  <si>
    <t xml:space="preserve"> 41 -  60 m3</t>
  </si>
  <si>
    <t xml:space="preserve"> 61 -  80 m3</t>
  </si>
  <si>
    <t xml:space="preserve"> 81 - 100 m3</t>
  </si>
  <si>
    <t>101 - 120 m3</t>
  </si>
  <si>
    <t>Mayor a 120 m3</t>
  </si>
  <si>
    <t>Empresarial</t>
  </si>
  <si>
    <t>Gobierno</t>
  </si>
  <si>
    <t>Preferencial</t>
  </si>
  <si>
    <t>Alcantarillado</t>
  </si>
  <si>
    <t>CONSUMO AGUA</t>
  </si>
  <si>
    <t>Regresar</t>
  </si>
  <si>
    <r>
      <rPr>
        <b/>
        <sz val="11"/>
        <color theme="1"/>
        <rFont val="Calibri"/>
        <family val="2"/>
        <scheme val="minor"/>
      </rPr>
      <t>F.1</t>
    </r>
    <r>
      <rPr>
        <i/>
        <sz val="11"/>
        <color theme="1"/>
        <rFont val="Calibri"/>
        <family val="2"/>
        <scheme val="minor"/>
      </rPr>
      <t xml:space="preserve"> : Volumen  anual  de  agua  (CPC  18000)  suministrado  por  unidades  residentes,  en  general pertenecientes a la actividad de suministro de agua (CIIU 36), a otras unidades económicas residentes mediante la red, canales artificiales abiertos, alcantarillas, drenajes, camiones u otros medios en el territorio de referencia.</t>
    </r>
  </si>
  <si>
    <t>INGRESOS ACUEDUCTO</t>
  </si>
  <si>
    <t>Ingresos mensuales por venta de agua, desagregado por bloques de tarifa</t>
  </si>
  <si>
    <r>
      <rPr>
        <b/>
        <sz val="11"/>
        <color theme="1"/>
        <rFont val="Calibri"/>
        <family val="2"/>
        <scheme val="minor"/>
      </rPr>
      <t>Unidad de medida:</t>
    </r>
    <r>
      <rPr>
        <sz val="11"/>
        <color theme="1"/>
        <rFont val="Calibri"/>
        <family val="2"/>
        <scheme val="minor"/>
      </rPr>
      <t xml:space="preserve"> colones.</t>
    </r>
  </si>
  <si>
    <r>
      <rPr>
        <b/>
        <sz val="11"/>
        <color theme="1"/>
        <rFont val="Calibri"/>
        <family val="2"/>
        <scheme val="minor"/>
      </rPr>
      <t xml:space="preserve">Código RIEA: </t>
    </r>
    <r>
      <rPr>
        <sz val="11"/>
        <color theme="1"/>
        <rFont val="Calibri"/>
        <family val="2"/>
        <scheme val="minor"/>
      </rPr>
      <t>L.1.1</t>
    </r>
  </si>
  <si>
    <r>
      <rPr>
        <b/>
        <i/>
        <sz val="11"/>
        <color theme="1"/>
        <rFont val="Calibri"/>
        <family val="2"/>
        <scheme val="minor"/>
      </rPr>
      <t xml:space="preserve">L.1.1: </t>
    </r>
    <r>
      <rPr>
        <i/>
        <sz val="11"/>
        <color theme="1"/>
        <rFont val="Calibri"/>
        <family val="2"/>
        <scheme val="minor"/>
      </rPr>
      <t>Valor  anual  de  las  tasas  de  agua  y  el  servicio  de  abastecimiento  proporcionado  por unidades económicas  dedicadas  al suministro de  agua, ya sea como actividad principal o secundaria. Se excluyen los impuestos sobre los productos (por ejemplo, el impuesto sobre el valor añadido) recaudados en nombre del gobierno y los subsidios, incluidos en el ítem N.2.</t>
    </r>
  </si>
  <si>
    <t>INGRESOS ALCANTARILLADO</t>
  </si>
  <si>
    <r>
      <rPr>
        <b/>
        <i/>
        <sz val="11"/>
        <color theme="1"/>
        <rFont val="Calibri"/>
        <family val="2"/>
        <scheme val="minor"/>
      </rPr>
      <t xml:space="preserve">L.1.2: </t>
    </r>
    <r>
      <rPr>
        <i/>
        <sz val="11"/>
        <color theme="1"/>
        <rFont val="Calibri"/>
        <family val="2"/>
        <scheme val="minor"/>
      </rPr>
      <t>Valor  anual  de  las ventas de  servicios de  alcantarillado (CPC 94100)  proporcionados  por unidades económicas dedicadas a estas actividades. Incluye todas las tasas por la prestación del servicio de alcantarillado, pero excluye los impuestos sobre los productos (por ejemplo, el impuesto sobre el valor añadido) recaudados en nombre del gobierno y los subsidios, que se incluyen en el ítem N.2. En el caso de las unidades de la industria del alcantarillado (CIIU 37), el elemento L.1.2 debe representar la mayor parte del valor de los datos del ítem L.1.</t>
    </r>
  </si>
  <si>
    <t xml:space="preserve">AGUA RESIDUAL </t>
  </si>
  <si>
    <r>
      <rPr>
        <b/>
        <sz val="11"/>
        <color theme="1"/>
        <rFont val="Calibri"/>
        <family val="2"/>
        <scheme val="minor"/>
      </rPr>
      <t>Unidad de medida</t>
    </r>
    <r>
      <rPr>
        <sz val="11"/>
        <color theme="1"/>
        <rFont val="Calibri"/>
        <family val="2"/>
        <scheme val="minor"/>
      </rPr>
      <t>: metros cúbicos.</t>
    </r>
  </si>
  <si>
    <r>
      <rPr>
        <b/>
        <sz val="11"/>
        <color theme="1"/>
        <rFont val="Calibri"/>
        <family val="2"/>
        <scheme val="minor"/>
      </rPr>
      <t>Código RIEA:</t>
    </r>
    <r>
      <rPr>
        <sz val="11"/>
        <color theme="1"/>
        <rFont val="Calibri"/>
        <family val="2"/>
        <scheme val="minor"/>
      </rPr>
      <t xml:space="preserve"> F.3</t>
    </r>
  </si>
  <si>
    <r>
      <rPr>
        <b/>
        <i/>
        <sz val="11"/>
        <color theme="1"/>
        <rFont val="Calibri"/>
        <family val="2"/>
        <scheme val="minor"/>
      </rPr>
      <t>F.3:</t>
    </r>
    <r>
      <rPr>
        <i/>
        <sz val="11"/>
        <color theme="1"/>
        <rFont val="Calibri"/>
        <family val="2"/>
        <scheme val="minor"/>
      </rPr>
      <t xml:space="preserve">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</si>
  <si>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t>CONEXIONES ALCANTARILLADO</t>
  </si>
  <si>
    <t>Número de conexiones del sistema de alcantarillado</t>
  </si>
  <si>
    <r>
      <rPr>
        <b/>
        <sz val="11"/>
        <color theme="1"/>
        <rFont val="Calibri"/>
        <family val="2"/>
        <scheme val="minor"/>
      </rPr>
      <t>Unidad de medida</t>
    </r>
    <r>
      <rPr>
        <sz val="11"/>
        <color theme="1"/>
        <rFont val="Calibri"/>
        <family val="2"/>
        <scheme val="minor"/>
      </rPr>
      <t>: número de servicios</t>
    </r>
  </si>
  <si>
    <r>
      <rPr>
        <b/>
        <i/>
        <sz val="11"/>
        <color theme="1"/>
        <rFont val="Calibri"/>
        <family val="2"/>
        <scheme val="minor"/>
      </rPr>
      <t xml:space="preserve">13: </t>
    </r>
    <r>
      <rPr>
        <i/>
        <sz val="11"/>
        <color theme="1"/>
        <rFont val="Calibri"/>
        <family val="2"/>
        <scheme val="minor"/>
      </rPr>
      <t>Número  anual  de  puntos  donde  las  conexiones  de  servicios  (tuberías)  de  los  hogares  y establecimientos comerciales se acoplan a la red de recolección de agua residual en el territorio de referencia, que, por lo general, pertenece a la industria del alcantarillado (CIIU 37). Deben incluirse todas las conexiones activas, pero deben excluirse las conexiones inactivas (por ejemplo, las conexiones a edificios vacíos).</t>
    </r>
  </si>
  <si>
    <t>Número de conexiones de agua</t>
  </si>
  <si>
    <r>
      <rPr>
        <b/>
        <sz val="11"/>
        <color theme="1"/>
        <rFont val="Calibri"/>
        <family val="2"/>
        <scheme val="minor"/>
      </rPr>
      <t>Código RIEA:</t>
    </r>
    <r>
      <rPr>
        <sz val="11"/>
        <color theme="1"/>
        <rFont val="Calibri"/>
        <family val="2"/>
        <scheme val="minor"/>
      </rPr>
      <t xml:space="preserve"> 6</t>
    </r>
  </si>
  <si>
    <r>
      <rPr>
        <b/>
        <i/>
        <sz val="11"/>
        <color theme="1"/>
        <rFont val="Calibri"/>
        <family val="2"/>
        <scheme val="minor"/>
      </rPr>
      <t>6</t>
    </r>
    <r>
      <rPr>
        <i/>
        <sz val="11"/>
        <color theme="1"/>
        <rFont val="Calibri"/>
        <family val="2"/>
        <scheme val="minor"/>
      </rPr>
      <t>: Número anual de tuberías de servicio utilizadas de manera activa en el territorio de referencia.</t>
    </r>
  </si>
  <si>
    <t>MES</t>
  </si>
  <si>
    <t>EXTRACCIÓN DE AGUA</t>
  </si>
  <si>
    <r>
      <rPr>
        <b/>
        <sz val="11"/>
        <color theme="1"/>
        <rFont val="Calibri"/>
        <family val="2"/>
        <scheme val="minor"/>
      </rPr>
      <t>Código RIEA</t>
    </r>
    <r>
      <rPr>
        <sz val="11"/>
        <color theme="1"/>
        <rFont val="Calibri"/>
        <family val="2"/>
        <scheme val="minor"/>
      </rPr>
      <t>: E.1.1, E.1.2</t>
    </r>
  </si>
  <si>
    <r>
      <rPr>
        <b/>
        <i/>
        <sz val="11"/>
        <color theme="1"/>
        <rFont val="Calibri"/>
        <family val="2"/>
        <scheme val="minor"/>
      </rPr>
      <t>E.1.1</t>
    </r>
    <r>
      <rPr>
        <i/>
        <sz val="11"/>
        <color theme="1"/>
        <rFont val="Calibri"/>
        <family val="2"/>
        <scheme val="minor"/>
      </rPr>
      <t>: Volumen anual de agua extraído por las unidades económicas de presas de almacenamiento, lagos, ríos, humedales, y nieve, hielo y glaciares en el territorio de referencia. La filtración de las riberas se considera extracción de agua superficial.</t>
    </r>
  </si>
  <si>
    <r>
      <rPr>
        <b/>
        <i/>
        <sz val="11"/>
        <color theme="1"/>
        <rFont val="Calibri"/>
        <family val="2"/>
        <scheme val="minor"/>
      </rPr>
      <t>E.1.2:</t>
    </r>
    <r>
      <rPr>
        <i/>
        <sz val="11"/>
        <color theme="1"/>
        <rFont val="Calibri"/>
        <family val="2"/>
        <scheme val="minor"/>
      </rPr>
      <t xml:space="preserve"> Volumen anual de agua extraído por las unidades económicas de acuíferos y manantiales del territorio de referencia.</t>
    </r>
  </si>
  <si>
    <t>E.1.1-GAM</t>
  </si>
  <si>
    <t>E.1.1-BR</t>
  </si>
  <si>
    <t>E.1.1-CO</t>
  </si>
  <si>
    <t>E.1.1-CH</t>
  </si>
  <si>
    <t>E.1.1-HC</t>
  </si>
  <si>
    <t>E.1.1-PC</t>
  </si>
  <si>
    <t>E.1.2-GAM</t>
  </si>
  <si>
    <t>E.1.2-BR</t>
  </si>
  <si>
    <t>E.1.2-CO</t>
  </si>
  <si>
    <t>E.1.2-CH</t>
  </si>
  <si>
    <t>E.1.2-HC</t>
  </si>
  <si>
    <t>E.1.2-PC</t>
  </si>
  <si>
    <t>Códigos RIEA, por Región Operativa AyA</t>
  </si>
  <si>
    <t>Unidades</t>
  </si>
  <si>
    <t>Código RIEA</t>
  </si>
  <si>
    <t>1. Agua residual*</t>
  </si>
  <si>
    <t>Total</t>
  </si>
  <si>
    <t>m3/año</t>
  </si>
  <si>
    <t>F.3</t>
  </si>
  <si>
    <t>Tratada</t>
  </si>
  <si>
    <t>F.3.1</t>
  </si>
  <si>
    <t>No tratada</t>
  </si>
  <si>
    <t>2. Total de personal empleado**</t>
  </si>
  <si>
    <t>Personal empleado en el servicio de agua potable</t>
  </si>
  <si>
    <t xml:space="preserve">Número de personas a diciembre </t>
  </si>
  <si>
    <t>Personal empleado en el servicio de alcantarillado</t>
  </si>
  <si>
    <t>3. Tratamiento</t>
  </si>
  <si>
    <t>Capacidad de los sistemas de tratamiento de agua potable</t>
  </si>
  <si>
    <t>m3/día</t>
  </si>
  <si>
    <t>Capacidad de los sistemas de tratamiento de agua residual</t>
  </si>
  <si>
    <t>Plantas de tratamiento de agua residual</t>
  </si>
  <si>
    <t>Número de plantas</t>
  </si>
  <si>
    <t>4. Población abastecida</t>
  </si>
  <si>
    <t>Población abastecida con agua</t>
  </si>
  <si>
    <t>Número de personas</t>
  </si>
  <si>
    <t>S</t>
  </si>
  <si>
    <t>Población abastecida con saneamiento</t>
  </si>
  <si>
    <t>T</t>
  </si>
  <si>
    <t>5. Longitud de la red</t>
  </si>
  <si>
    <t>Longitud de la red de agua potable</t>
  </si>
  <si>
    <t>km</t>
  </si>
  <si>
    <t>Longitud de la red de alcantarillado</t>
  </si>
  <si>
    <t>Notas:</t>
  </si>
  <si>
    <t>Definiciones</t>
  </si>
  <si>
    <r>
      <rPr>
        <b/>
        <sz val="10"/>
        <color theme="1"/>
        <rFont val="Calibri"/>
        <family val="2"/>
        <scheme val="minor"/>
      </rPr>
      <t>F.3</t>
    </r>
    <r>
      <rPr>
        <sz val="10"/>
        <color theme="1"/>
        <rFont val="Calibri"/>
        <family val="2"/>
        <scheme val="minor"/>
      </rPr>
      <t>.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</si>
  <si>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r>
      <rPr>
        <b/>
        <sz val="10"/>
        <color theme="1"/>
        <rFont val="Calibri"/>
        <family val="2"/>
        <scheme val="minor"/>
      </rPr>
      <t>8.</t>
    </r>
    <r>
      <rPr>
        <sz val="10"/>
        <color theme="1"/>
        <rFont val="Calibri"/>
        <family val="2"/>
        <scheme val="minor"/>
      </rPr>
      <t xml:space="preserve"> Número anual de empleados que trabajan en actividades de captación, tratamiento y distribución de agua en el territorio de referencia. Esta cifra debe tomar en cuenta el número de empleados equivalentes a tiempo completo.</t>
    </r>
  </si>
  <si>
    <r>
      <rPr>
        <b/>
        <sz val="10"/>
        <color theme="1"/>
        <rFont val="Calibri"/>
        <family val="2"/>
        <scheme val="minor"/>
      </rPr>
      <t>17</t>
    </r>
    <r>
      <rPr>
        <sz val="10"/>
        <color theme="1"/>
        <rFont val="Calibri"/>
        <family val="2"/>
        <scheme val="minor"/>
      </rPr>
      <t>. Número anual de empleados que trabajan en la recolección, tratamiento y eliminación de agua residual en el territorio de referencia en establecimientos donde esta es una actividad secundaria.</t>
    </r>
  </si>
  <si>
    <r>
      <rPr>
        <b/>
        <sz val="10"/>
        <color theme="1"/>
        <rFont val="Calibri"/>
        <family val="2"/>
        <scheme val="minor"/>
      </rPr>
      <t>4.</t>
    </r>
    <r>
      <rPr>
        <sz val="10"/>
        <color theme="1"/>
        <rFont val="Calibri"/>
        <family val="2"/>
        <scheme val="minor"/>
      </rPr>
      <t xml:space="preserve"> Cantidad máxima anual de agua que puede ser tratada de manera segura y efectiva por las plantas de tratamiento en el territorio de referencia.</t>
    </r>
  </si>
  <si>
    <r>
      <rPr>
        <b/>
        <sz val="10"/>
        <color theme="1"/>
        <rFont val="Calibri"/>
        <family val="2"/>
        <scheme val="minor"/>
      </rPr>
      <t>15</t>
    </r>
    <r>
      <rPr>
        <sz val="10"/>
        <color theme="1"/>
        <rFont val="Calibri"/>
        <family val="2"/>
        <scheme val="minor"/>
      </rPr>
      <t>. Número anual de instalaciones (establecimientos) donde los contaminantes son eliminados del agua residual en el territorio de la referencia.</t>
    </r>
  </si>
  <si>
    <r>
      <t xml:space="preserve">S.1.1 </t>
    </r>
    <r>
      <rPr>
        <sz val="10"/>
        <color theme="1"/>
        <rFont val="Calibri"/>
        <family val="2"/>
        <scheme val="minor"/>
      </rPr>
      <t xml:space="preserve"> El número de personas de la población residente que pertenecen a un hogar o institución cuya fuente principal de agua potable conecta mediante cañerías su vivienda con la red de distribución de agua potable, como una tubería de agua o un régimen comunitario.</t>
    </r>
  </si>
  <si>
    <r>
      <t xml:space="preserve">T. </t>
    </r>
    <r>
      <rPr>
        <sz val="10"/>
        <color theme="1"/>
        <rFont val="Calibri"/>
        <family val="2"/>
        <scheme val="minor"/>
      </rPr>
      <t>El número de personas de la población residente pertenecientes a hogares o instituciones que utilizan un inodoro con descarga hidráulica o un inodoro de arrastre hidráulico manual (pour flush  toilet) que  se  vacía  mediante  una  tubería  conectada  a  un  sistema  de  canalización destinado a recolectar y eliminar las aguas residuales, en particular los excrementos (heces y orina).</t>
    </r>
  </si>
  <si>
    <r>
      <rPr>
        <b/>
        <sz val="10"/>
        <color theme="1"/>
        <rFont val="Calibri"/>
        <family val="2"/>
        <scheme val="minor"/>
      </rPr>
      <t>5.</t>
    </r>
    <r>
      <rPr>
        <sz val="10"/>
        <color theme="1"/>
        <rFont val="Calibri"/>
        <family val="2"/>
        <scheme val="minor"/>
      </rPr>
      <t xml:space="preserve"> Longitud total del sistema de tuberías de distribución usadas por la industria del suministro de agua (CIIU36) para abastecer a los hogares y establecimientos comerciales en el territorio de referencia durante un año. Excluye las tuberías y líneas de transmisión del servicio de agua. Las tuberías de servicio de agua suelen pertenecer a los hogares y establecimientos comerciales y conectan los hogares y establecimientos a la red de agua. En muchos casos, los medidores de agua están instalados en el punto de conexión. Las líneas de transmisión son las tuberías entre las tomas y  las  plantas  de  tratamiento,  así  como  las  tuberías  entre  la  planta  de  tratamiento  y  las instalaciones de almacenamiento. Si no se trata el agua, entonces las líneas de transmisión están formadas por las tuberías entre la toma y las instalaciones de almacenamiento.</t>
    </r>
  </si>
  <si>
    <r>
      <rPr>
        <b/>
        <sz val="10"/>
        <color theme="1"/>
        <rFont val="Calibri"/>
        <family val="2"/>
        <scheme val="minor"/>
      </rPr>
      <t>12</t>
    </r>
    <r>
      <rPr>
        <sz val="10"/>
        <color theme="1"/>
        <rFont val="Calibri"/>
        <family val="2"/>
        <scheme val="minor"/>
      </rPr>
      <t>. Longitud total del sistema de colectores, tuberías y ductos usados en un año para transportar el agua residual de los hogares y establecimientos comerciales al lugar de eliminación o de tratamiento dentro del territorio de referencia. Excluye las conexiones de servicios, es decir, las tuberías que suelen pertenecer a los hogares y establecimientos comerciales y que los conectan a las redes de alcantarillado.</t>
    </r>
  </si>
  <si>
    <t>Insertar logo del CTI</t>
  </si>
  <si>
    <r>
      <t>El CTI-Agua tiene como objetivo principal "</t>
    </r>
    <r>
      <rPr>
        <i/>
        <sz val="11"/>
        <color theme="1"/>
        <rFont val="Calibri"/>
        <family val="2"/>
        <scheme val="minor"/>
      </rPr>
      <t>desarrollar y consolidar un sistema nacional de estadísticas para la gestión integrada de los recursos hídricos y cuenta del agua, sostenible y unificado, respaldados por un marco conceptual y metodológico común, armonizado y comparable internacionalmente, que permita el libre acceso a la información y apoyar la gestión integrada del agua en Costa Rica</t>
    </r>
    <r>
      <rPr>
        <sz val="11"/>
        <color theme="1"/>
        <rFont val="Calibri"/>
        <family val="2"/>
        <scheme val="minor"/>
      </rPr>
      <t xml:space="preserve">". 
Solicitamos su colaboración para completar la información incluida en este formulario que será utilizada para generar un sistema de estadísticas que permita responder a múltiples solicitudes a nivel nacional. Le agradecemos responder y enviar este formulario a más tardar el día </t>
    </r>
    <r>
      <rPr>
        <b/>
        <sz val="11"/>
        <color theme="1"/>
        <rFont val="Calibri"/>
        <family val="2"/>
        <scheme val="minor"/>
      </rPr>
      <t>31 de mayo de 2018</t>
    </r>
    <r>
      <rPr>
        <sz val="11"/>
        <color theme="1"/>
        <rFont val="Calibri"/>
        <family val="2"/>
        <scheme val="minor"/>
      </rPr>
      <t xml:space="preserve"> a la Srta. Vivian González de la Dirección de Agua, correo: </t>
    </r>
    <r>
      <rPr>
        <u/>
        <sz val="11"/>
        <color theme="8" tint="-0.249977111117893"/>
        <rFont val="Calibri"/>
        <family val="2"/>
        <scheme val="minor"/>
      </rPr>
      <t>vgonzalez@da.go.cr</t>
    </r>
  </si>
  <si>
    <t>Rubros</t>
  </si>
  <si>
    <t xml:space="preserve">Descripción </t>
  </si>
  <si>
    <t>Unidad</t>
  </si>
  <si>
    <t>Códigos RIEA</t>
  </si>
  <si>
    <t>Consumo agua</t>
  </si>
  <si>
    <t>Consumo mensual de agua según categoría tarifaria para el servicio de distribución de agua</t>
  </si>
  <si>
    <t>metros cúbicos</t>
  </si>
  <si>
    <t>F.1</t>
  </si>
  <si>
    <t>Ingresos acueducto</t>
  </si>
  <si>
    <t>colones</t>
  </si>
  <si>
    <t>L.1.1</t>
  </si>
  <si>
    <t>Conexiones acueducto</t>
  </si>
  <si>
    <t>número de conexiones</t>
  </si>
  <si>
    <t>Aguas residuales</t>
  </si>
  <si>
    <t>Agua residual proveniente de los usuarios conectados al alcantarillado</t>
  </si>
  <si>
    <t>Ingresos alcantarillado</t>
  </si>
  <si>
    <t>Ingreso mensual  por el concepto de prestación del servicio de alcantarillado</t>
  </si>
  <si>
    <t>L.1.2</t>
  </si>
  <si>
    <t>Conexiones alcantarillado</t>
  </si>
  <si>
    <t>Extracción de agua</t>
  </si>
  <si>
    <t>Producción mensual según tipos de fuente</t>
  </si>
  <si>
    <t>E.1, E.2</t>
  </si>
  <si>
    <t xml:space="preserve">Varios </t>
  </si>
  <si>
    <t xml:space="preserve">Rubros varios </t>
  </si>
  <si>
    <t>Solicitud de información de acueductos 2008-2017</t>
  </si>
  <si>
    <t>SERVICIOS ACUEDUCTO</t>
  </si>
  <si>
    <t>Cargo Fijo Alcantarillado</t>
  </si>
  <si>
    <r>
      <rPr>
        <b/>
        <sz val="11"/>
        <color theme="1"/>
        <rFont val="Calibri"/>
        <family val="2"/>
        <scheme val="minor"/>
      </rPr>
      <t>Unidad de medida</t>
    </r>
    <r>
      <rPr>
        <sz val="11"/>
        <color theme="1"/>
        <rFont val="Calibri"/>
        <family val="2"/>
        <scheme val="minor"/>
      </rPr>
      <t>: número de servicios</t>
    </r>
  </si>
  <si>
    <r>
      <rPr>
        <b/>
        <sz val="11"/>
        <color theme="1"/>
        <rFont val="Calibri"/>
        <family val="2"/>
        <scheme val="minor"/>
      </rPr>
      <t>Código RIEA:</t>
    </r>
    <r>
      <rPr>
        <sz val="11"/>
        <color theme="1"/>
        <rFont val="Calibri"/>
        <family val="2"/>
        <scheme val="minor"/>
      </rPr>
      <t xml:space="preserve"> 13 </t>
    </r>
  </si>
  <si>
    <r>
      <t>Bloque
(m</t>
    </r>
    <r>
      <rPr>
        <b/>
        <vertAlign val="superscript"/>
        <sz val="11"/>
        <color theme="1"/>
        <rFont val="Calibri"/>
        <family val="2"/>
        <scheme val="minor"/>
      </rPr>
      <t>3</t>
    </r>
    <r>
      <rPr>
        <b/>
        <sz val="11"/>
        <color theme="1"/>
        <rFont val="Calibri"/>
        <family val="2"/>
        <scheme val="minor"/>
      </rPr>
      <t>)</t>
    </r>
  </si>
  <si>
    <r>
      <rPr>
        <b/>
        <sz val="11"/>
        <color theme="1"/>
        <rFont val="Calibri"/>
        <family val="2"/>
        <scheme val="minor"/>
      </rPr>
      <t>Unidad de medida:</t>
    </r>
    <r>
      <rPr>
        <sz val="11"/>
        <color theme="1"/>
        <rFont val="Calibri"/>
        <family val="2"/>
        <scheme val="minor"/>
      </rPr>
      <t xml:space="preserve"> colones.</t>
    </r>
  </si>
  <si>
    <r>
      <rPr>
        <b/>
        <sz val="11"/>
        <color theme="1"/>
        <rFont val="Calibri"/>
        <family val="2"/>
        <scheme val="minor"/>
      </rPr>
      <t xml:space="preserve">Código RIEA: </t>
    </r>
    <r>
      <rPr>
        <sz val="11"/>
        <color theme="1"/>
        <rFont val="Calibri"/>
        <family val="2"/>
        <scheme val="minor"/>
      </rPr>
      <t>L.1.2</t>
    </r>
  </si>
  <si>
    <t>NOTA:  El Factor de Retorno (porcentaje de agua potable abastecida que se convierte en agua residual) utilizado para las estimaciones de caudal provistas con objeto de llenado de formularios para entes externos es de 80%. Es decir, 80% del agua abastecida es agua residual. Esto ha sido definido por consenso entre las Subgerencias de Sistemas GAM y Periféricos, a efecto de realizar estimaciones, además ha sido definido así en reuniones con la Autoridad Reguladora de Servicios Públicos (ARESEP).</t>
  </si>
  <si>
    <t>Fuente de datos: Instituto Costarricense de Acueductos y Alcantarillados. Subgerencias de Sistemas GAM y de Sistemas Periféricos. UEN Distribución y Producción. Mayo 2018</t>
  </si>
  <si>
    <t>Fuente de datos: Instituto Costarricense de Acueductos y Alcantarillados. Sistema Comercial Integrado. Datamart comercial. Mayo 2018.</t>
  </si>
  <si>
    <r>
      <t>Unidad de medida:</t>
    </r>
    <r>
      <rPr>
        <sz val="11"/>
        <color theme="1"/>
        <rFont val="Calibri"/>
        <family val="2"/>
        <scheme val="minor"/>
      </rPr>
      <t xml:space="preserve"> metros cúbicos.</t>
    </r>
  </si>
  <si>
    <r>
      <t xml:space="preserve">Código RIEA: </t>
    </r>
    <r>
      <rPr>
        <sz val="11"/>
        <color theme="1"/>
        <rFont val="Calibri"/>
        <family val="2"/>
        <scheme val="minor"/>
      </rPr>
      <t>F.1</t>
    </r>
  </si>
  <si>
    <t>* Entre las estimaciones de consumo de agua residual (Hoja Consumo AR) y los totales de agua de agua residual de este cuadro hay diferencias del 8,1% y 6,2% para los valores correspondientes a los años 2016 y 2017, respectivamente, debido a los métodos de registro de los sistemas operados por las regiones periféricas.</t>
  </si>
  <si>
    <t>Fuente de datos: Instituto Costarricense de Acueductos y Alcantarillados. Direcciones de Recolección y Tratamiento de los Sistemas GAM y Sistemas Periféricos, y Dirección de Planificación, Mayo 2018.</t>
  </si>
  <si>
    <t>Consumo mensual de agua según categoría tarifaria para el servicio de distribución de agua.  Instituto Costarricense de Acueductos y Alcantarillados.</t>
  </si>
  <si>
    <t>Ingresos mensuales por venta de agua, desagregado por bloques de tarifa.  Instituto Costarricense de Acueductos y Alcantarillados.</t>
  </si>
  <si>
    <t>Número de servicios de agua.  Instituto Costarricense de Acueductos y Alcantarillados.</t>
  </si>
  <si>
    <t>Agua residual proveniente de los usuarios conectados al alcantarillado (ya sea para tratamiento o no).  Instituto Costarricense de Acueductos y Alcantarillados.</t>
  </si>
  <si>
    <t>Ingreso mensual según categoría tarifaria por el concepto de prestación del servicio de alcantarillado.  Instituto Costarricense de Acueductos y Alcantarillados.</t>
  </si>
  <si>
    <t>Número de conexiones del sistema de alcantarillado.  Instituto Costarricense de Acueductos y Alcantarillados.</t>
  </si>
  <si>
    <t>Extracción mensual desagregada según tipos de fuente.  Instituto Costarricense de Acueductos y Alcantarillados.</t>
  </si>
  <si>
    <t xml:space="preserve"> Instituto Costarricense de Acueductos y Alcantarillados.</t>
  </si>
  <si>
    <t>Total superficial</t>
  </si>
  <si>
    <t>Total subterránea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</si>
</sst>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b/>
      <sz val="10"/>
      <color theme="1"/>
      <name val="Calibri"/>
      <family val="2"/>
      <scheme val="minor"/>
    </font>
    <font>
      <b/>
      <vertAlign val="superscript"/>
      <sz val="10"/>
      <color theme="1"/>
      <name val="Calibri"/>
      <family val="2"/>
      <scheme val="minor"/>
    </font>
    <font>
      <sz val="10"/>
      <color theme="1"/>
      <name val="Calibri"/>
      <family val="2"/>
      <scheme val="minor"/>
    </font>
    <font>
      <sz val="10"/>
      <name val="Arial"/>
      <family val="2"/>
    </font>
    <font>
      <sz val="10"/>
      <color indexed="64"/>
      <name val="Arial"/>
      <family val="2"/>
    </font>
    <font>
      <sz val="20"/>
      <color theme="1"/>
      <name val="Calibri"/>
      <family val="2"/>
      <scheme val="minor"/>
    </font>
    <font>
      <u/>
      <sz val="11"/>
      <color theme="10"/>
      <name val="Calibri"/>
      <family val="2"/>
      <scheme val="minor"/>
    </font>
    <font>
      <sz val="9"/>
      <color theme="1"/>
      <name val="Calibri"/>
      <family val="2"/>
      <scheme val="minor"/>
    </font>
    <font>
      <i/>
      <sz val="11"/>
      <color theme="1"/>
      <name val="Calibri"/>
      <family val="2"/>
      <scheme val="minor"/>
    </font>
    <font>
      <u/>
      <sz val="11"/>
      <color theme="8" tint="-0.249977111117893"/>
      <name val="Calibri"/>
      <family val="2"/>
      <scheme val="minor"/>
    </font>
    <font>
      <b/>
      <sz val="14"/>
      <color theme="1"/>
      <name val="Calibri"/>
      <family val="2"/>
      <scheme val="minor"/>
    </font>
    <font>
      <b/>
      <i/>
      <sz val="11"/>
      <color theme="1"/>
      <name val="Calibri"/>
      <family val="2"/>
      <scheme val="minor"/>
    </font>
    <font>
      <i/>
      <u/>
      <sz val="11"/>
      <color theme="10"/>
      <name val="Calibri"/>
      <family val="2"/>
      <scheme val="minor"/>
    </font>
    <font>
      <sz val="9"/>
      <color indexed="81"/>
      <name val="Tahoma"/>
      <family val="2"/>
    </font>
    <font>
      <b/>
      <sz val="9"/>
      <color indexed="81"/>
      <name val="Tahoma"/>
      <family val="2"/>
    </font>
    <font>
      <b/>
      <u/>
      <sz val="10"/>
      <color theme="1"/>
      <name val="Calibri"/>
      <family val="2"/>
      <scheme val="minor"/>
    </font>
    <font>
      <b/>
      <vertAlign val="superscript"/>
      <sz val="11"/>
      <color theme="1"/>
      <name val="Calibri"/>
      <family val="2"/>
      <scheme val="minor"/>
    </font>
    <font>
      <sz val="11"/>
      <color theme="1"/>
      <name val="Calibri"/>
      <family val="2"/>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0">
    <border>
      <left/>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9">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 fillId="0" borderId="0"/>
    <xf numFmtId="0" fontId="7"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8" fillId="0" borderId="0"/>
    <xf numFmtId="0" fontId="10"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8">
    <xf numFmtId="0" fontId="0" fillId="0" borderId="0" xfId="0"/>
    <xf numFmtId="0" fontId="4" fillId="0" borderId="1" xfId="4" applyFont="1" applyFill="1" applyBorder="1" applyAlignment="1" applyProtection="1">
      <alignment horizontal="center" vertical="center" wrapText="1"/>
    </xf>
    <xf numFmtId="0" fontId="4" fillId="0" borderId="1" xfId="4" applyFont="1" applyFill="1" applyBorder="1" applyAlignment="1">
      <alignment horizontal="center" vertical="center" wrapText="1"/>
    </xf>
    <xf numFmtId="0" fontId="6" fillId="0" borderId="2" xfId="4" applyFont="1" applyFill="1" applyBorder="1" applyAlignment="1">
      <alignment horizontal="left"/>
    </xf>
    <xf numFmtId="0" fontId="6" fillId="0" borderId="2" xfId="5" applyFont="1" applyFill="1" applyBorder="1"/>
    <xf numFmtId="0" fontId="6" fillId="0" borderId="3" xfId="4" applyFont="1" applyFill="1" applyBorder="1" applyAlignment="1">
      <alignment horizontal="left"/>
    </xf>
    <xf numFmtId="0" fontId="6" fillId="0" borderId="3" xfId="5" applyFont="1" applyFill="1" applyBorder="1"/>
    <xf numFmtId="17" fontId="4" fillId="0" borderId="1" xfId="4" applyNumberFormat="1" applyFont="1" applyFill="1" applyBorder="1" applyAlignment="1" applyProtection="1">
      <alignment horizontal="center" vertical="center" wrapText="1"/>
    </xf>
    <xf numFmtId="41" fontId="0" fillId="0" borderId="0" xfId="1" applyFont="1"/>
    <xf numFmtId="0" fontId="0" fillId="0" borderId="5" xfId="0" applyBorder="1"/>
    <xf numFmtId="0" fontId="0" fillId="0" borderId="6" xfId="0" applyBorder="1"/>
    <xf numFmtId="0" fontId="6" fillId="0" borderId="6" xfId="5" applyFont="1" applyFill="1" applyBorder="1"/>
    <xf numFmtId="41" fontId="0" fillId="0" borderId="4" xfId="1" applyFont="1" applyBorder="1"/>
    <xf numFmtId="41" fontId="0" fillId="0" borderId="7" xfId="1" applyFont="1" applyBorder="1"/>
    <xf numFmtId="0" fontId="6" fillId="0" borderId="3" xfId="5" applyFont="1" applyFill="1" applyBorder="1"/>
    <xf numFmtId="0" fontId="6" fillId="0" borderId="2" xfId="5" applyFont="1" applyFill="1" applyBorder="1"/>
    <xf numFmtId="0" fontId="6" fillId="0" borderId="2" xfId="4" applyFont="1" applyFill="1" applyBorder="1" applyAlignment="1">
      <alignment horizontal="left"/>
    </xf>
    <xf numFmtId="0" fontId="4" fillId="0" borderId="1" xfId="4" applyFont="1" applyFill="1" applyBorder="1" applyAlignment="1" applyProtection="1">
      <alignment horizontal="center" vertical="center" wrapText="1"/>
    </xf>
    <xf numFmtId="0" fontId="4" fillId="0" borderId="1" xfId="4" applyFont="1" applyFill="1" applyBorder="1" applyAlignment="1">
      <alignment horizontal="center" vertical="center" wrapText="1"/>
    </xf>
    <xf numFmtId="0" fontId="6" fillId="0" borderId="0" xfId="0" applyFont="1"/>
    <xf numFmtId="0" fontId="6" fillId="0" borderId="5" xfId="0" applyFont="1" applyBorder="1"/>
    <xf numFmtId="0" fontId="6" fillId="0" borderId="6" xfId="0" applyFont="1" applyBorder="1"/>
    <xf numFmtId="42" fontId="6" fillId="0" borderId="4" xfId="2" applyFont="1" applyBorder="1"/>
    <xf numFmtId="42" fontId="6" fillId="0" borderId="7" xfId="2" applyFont="1" applyBorder="1"/>
    <xf numFmtId="0" fontId="2" fillId="7" borderId="3" xfId="0" applyFont="1" applyFill="1" applyBorder="1" applyAlignment="1" applyProtection="1">
      <alignment horizontal="center"/>
    </xf>
    <xf numFmtId="0" fontId="0" fillId="0" borderId="0" xfId="0"/>
    <xf numFmtId="0" fontId="6" fillId="0" borderId="3" xfId="5" applyFont="1" applyFill="1" applyBorder="1"/>
    <xf numFmtId="0" fontId="6" fillId="0" borderId="2" xfId="5" applyFont="1" applyFill="1" applyBorder="1"/>
    <xf numFmtId="0" fontId="6" fillId="0" borderId="2" xfId="4" applyFont="1" applyFill="1" applyBorder="1" applyAlignment="1">
      <alignment horizontal="left"/>
    </xf>
    <xf numFmtId="0" fontId="4" fillId="0" borderId="1" xfId="4" applyFont="1" applyFill="1" applyBorder="1" applyAlignment="1" applyProtection="1">
      <alignment horizontal="center" vertical="center" wrapText="1"/>
    </xf>
    <xf numFmtId="0" fontId="4" fillId="0" borderId="1" xfId="4" applyFont="1" applyFill="1" applyBorder="1" applyAlignment="1">
      <alignment horizontal="center" vertical="center" wrapText="1"/>
    </xf>
    <xf numFmtId="0" fontId="10" fillId="0" borderId="0" xfId="13"/>
    <xf numFmtId="0" fontId="14" fillId="0" borderId="0" xfId="0" applyFont="1"/>
    <xf numFmtId="0" fontId="12" fillId="0" borderId="0" xfId="0" applyFont="1" applyAlignment="1">
      <alignment wrapText="1"/>
    </xf>
    <xf numFmtId="0" fontId="6" fillId="0" borderId="0" xfId="0" applyFont="1"/>
    <xf numFmtId="0" fontId="0" fillId="0" borderId="0" xfId="0"/>
    <xf numFmtId="0" fontId="10" fillId="0" borderId="0" xfId="13"/>
    <xf numFmtId="0" fontId="14" fillId="0" borderId="0" xfId="0" applyFont="1"/>
    <xf numFmtId="17" fontId="0" fillId="7" borderId="3" xfId="0" applyNumberFormat="1" applyFill="1" applyBorder="1" applyProtection="1"/>
    <xf numFmtId="0" fontId="0" fillId="0" borderId="0" xfId="0"/>
    <xf numFmtId="0" fontId="0" fillId="0" borderId="0" xfId="0"/>
    <xf numFmtId="0" fontId="14" fillId="0" borderId="0" xfId="0" applyFont="1"/>
    <xf numFmtId="0" fontId="12" fillId="0" borderId="0" xfId="0" applyFont="1"/>
    <xf numFmtId="0" fontId="0" fillId="0" borderId="0" xfId="0"/>
    <xf numFmtId="0" fontId="10" fillId="0" borderId="0" xfId="13"/>
    <xf numFmtId="0" fontId="14" fillId="0" borderId="0" xfId="0" applyFont="1"/>
    <xf numFmtId="0" fontId="12" fillId="0" borderId="0" xfId="0" applyFont="1"/>
    <xf numFmtId="0" fontId="16" fillId="0" borderId="0" xfId="13" applyFont="1"/>
    <xf numFmtId="0" fontId="0" fillId="0" borderId="0" xfId="0"/>
    <xf numFmtId="0" fontId="0" fillId="0" borderId="3" xfId="0" applyBorder="1"/>
    <xf numFmtId="0" fontId="10" fillId="0" borderId="0" xfId="13"/>
    <xf numFmtId="0" fontId="6" fillId="0" borderId="0" xfId="0" applyFont="1"/>
    <xf numFmtId="0" fontId="0" fillId="2" borderId="3" xfId="0" applyFont="1" applyFill="1" applyBorder="1" applyAlignment="1">
      <alignment horizontal="left"/>
    </xf>
    <xf numFmtId="0" fontId="0" fillId="0" borderId="3" xfId="0" applyFont="1" applyBorder="1"/>
    <xf numFmtId="0" fontId="2" fillId="5" borderId="3" xfId="0" applyFont="1" applyFill="1" applyBorder="1" applyAlignment="1">
      <alignment horizontal="center"/>
    </xf>
    <xf numFmtId="0" fontId="2" fillId="5" borderId="10" xfId="0" applyFont="1" applyFill="1" applyBorder="1" applyAlignment="1">
      <alignment horizontal="center"/>
    </xf>
    <xf numFmtId="0" fontId="0" fillId="2" borderId="3" xfId="0" applyFont="1" applyFill="1" applyBorder="1" applyAlignment="1">
      <alignment horizontal="left" indent="4"/>
    </xf>
    <xf numFmtId="0" fontId="19" fillId="0" borderId="0" xfId="0" applyFont="1"/>
    <xf numFmtId="0" fontId="0" fillId="6" borderId="3" xfId="0" applyFont="1" applyFill="1" applyBorder="1" applyAlignment="1">
      <alignment horizontal="left"/>
    </xf>
    <xf numFmtId="0" fontId="0" fillId="6" borderId="3" xfId="0" applyFont="1" applyFill="1" applyBorder="1"/>
    <xf numFmtId="0" fontId="0" fillId="6" borderId="3" xfId="0" applyFill="1" applyBorder="1" applyAlignment="1">
      <alignment horizontal="right"/>
    </xf>
    <xf numFmtId="0" fontId="0" fillId="6" borderId="3" xfId="0" applyFill="1" applyBorder="1" applyAlignment="1">
      <alignment horizontal="center"/>
    </xf>
    <xf numFmtId="0" fontId="0" fillId="6" borderId="3" xfId="0" applyFill="1" applyBorder="1"/>
    <xf numFmtId="164" fontId="0" fillId="0" borderId="3" xfId="26" applyNumberFormat="1" applyFont="1" applyBorder="1"/>
    <xf numFmtId="0" fontId="0" fillId="6" borderId="0" xfId="0" applyFill="1" applyAlignment="1">
      <alignment horizontal="center"/>
    </xf>
    <xf numFmtId="41" fontId="2" fillId="0" borderId="0" xfId="0" applyNumberFormat="1" applyFont="1"/>
    <xf numFmtId="41" fontId="0" fillId="0" borderId="0" xfId="0" applyNumberFormat="1"/>
    <xf numFmtId="43" fontId="0" fillId="0" borderId="0" xfId="0" applyNumberFormat="1"/>
    <xf numFmtId="0" fontId="0" fillId="0" borderId="0" xfId="0"/>
    <xf numFmtId="0" fontId="0" fillId="0" borderId="11" xfId="0" applyBorder="1"/>
    <xf numFmtId="0" fontId="0" fillId="0" borderId="12" xfId="0" applyBorder="1"/>
    <xf numFmtId="0" fontId="0" fillId="0" borderId="13" xfId="0" applyBorder="1"/>
    <xf numFmtId="0" fontId="0" fillId="0" borderId="14" xfId="0" applyBorder="1"/>
    <xf numFmtId="0" fontId="9" fillId="0" borderId="0" xfId="0" applyFont="1" applyBorder="1"/>
    <xf numFmtId="0" fontId="0" fillId="0" borderId="0" xfId="0" applyBorder="1"/>
    <xf numFmtId="0" fontId="0" fillId="0" borderId="15" xfId="0" applyBorder="1"/>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0" fillId="0" borderId="16" xfId="0" applyBorder="1"/>
    <xf numFmtId="0" fontId="0" fillId="0" borderId="17" xfId="0" applyBorder="1"/>
    <xf numFmtId="0" fontId="0" fillId="0" borderId="18" xfId="0" applyBorder="1"/>
    <xf numFmtId="0" fontId="10" fillId="4" borderId="3" xfId="13" applyFill="1" applyBorder="1" applyAlignment="1">
      <alignment horizontal="left"/>
    </xf>
    <xf numFmtId="0" fontId="0" fillId="4" borderId="3" xfId="0" applyFill="1" applyBorder="1"/>
    <xf numFmtId="0" fontId="0" fillId="4" borderId="3" xfId="0" applyFill="1" applyBorder="1" applyAlignment="1">
      <alignment horizontal="left"/>
    </xf>
    <xf numFmtId="0" fontId="10" fillId="4" borderId="3" xfId="13" applyFill="1" applyBorder="1" applyAlignment="1">
      <alignment horizontal="left" vertical="center"/>
    </xf>
    <xf numFmtId="0" fontId="11" fillId="3" borderId="0" xfId="0" applyFont="1" applyFill="1"/>
    <xf numFmtId="0" fontId="11" fillId="0" borderId="0" xfId="0" applyFont="1" applyFill="1"/>
    <xf numFmtId="0" fontId="0" fillId="0" borderId="0" xfId="0" applyFill="1"/>
    <xf numFmtId="0" fontId="2" fillId="0" borderId="0" xfId="0" applyFont="1"/>
    <xf numFmtId="41" fontId="2" fillId="0" borderId="0" xfId="1" applyFont="1"/>
    <xf numFmtId="41" fontId="6" fillId="0" borderId="0" xfId="0" applyNumberFormat="1" applyFont="1"/>
    <xf numFmtId="0" fontId="12" fillId="0" borderId="0" xfId="0" applyFont="1" applyAlignment="1">
      <alignment horizontal="left" wrapText="1"/>
    </xf>
    <xf numFmtId="0" fontId="0" fillId="0" borderId="0" xfId="0" applyFont="1"/>
    <xf numFmtId="0" fontId="10" fillId="0" borderId="0" xfId="13" applyFont="1"/>
    <xf numFmtId="0" fontId="2" fillId="0" borderId="1" xfId="4" applyFont="1" applyFill="1" applyBorder="1" applyAlignment="1" applyProtection="1">
      <alignment horizontal="center" vertical="center" wrapText="1"/>
    </xf>
    <xf numFmtId="0" fontId="2" fillId="0" borderId="1" xfId="4" applyFont="1" applyFill="1" applyBorder="1" applyAlignment="1">
      <alignment horizontal="center" vertical="center" wrapText="1"/>
    </xf>
    <xf numFmtId="17" fontId="2" fillId="0" borderId="1" xfId="4" applyNumberFormat="1" applyFont="1" applyFill="1" applyBorder="1" applyAlignment="1" applyProtection="1">
      <alignment horizontal="center" vertical="center" wrapText="1"/>
    </xf>
    <xf numFmtId="0" fontId="0" fillId="0" borderId="2" xfId="4" applyFont="1" applyFill="1" applyBorder="1" applyAlignment="1">
      <alignment horizontal="left"/>
    </xf>
    <xf numFmtId="0" fontId="0" fillId="0" borderId="2" xfId="5" applyFont="1" applyFill="1" applyBorder="1"/>
    <xf numFmtId="0" fontId="0" fillId="0" borderId="5" xfId="0" applyFont="1" applyBorder="1"/>
    <xf numFmtId="0" fontId="0" fillId="0" borderId="3" xfId="5" applyFont="1" applyFill="1" applyBorder="1"/>
    <xf numFmtId="0" fontId="0" fillId="0" borderId="6" xfId="0" applyFont="1" applyBorder="1"/>
    <xf numFmtId="0" fontId="0" fillId="0" borderId="6" xfId="5" applyFont="1" applyFill="1" applyBorder="1"/>
    <xf numFmtId="41" fontId="0" fillId="0" borderId="0" xfId="0" applyNumberFormat="1" applyFont="1"/>
    <xf numFmtId="43" fontId="0" fillId="0" borderId="0" xfId="0" applyNumberFormat="1" applyFont="1"/>
    <xf numFmtId="42" fontId="0" fillId="0" borderId="7" xfId="2" applyFont="1" applyBorder="1"/>
    <xf numFmtId="42" fontId="0" fillId="0" borderId="4" xfId="2" applyFont="1" applyBorder="1"/>
    <xf numFmtId="41" fontId="6" fillId="0" borderId="7" xfId="1" applyFont="1" applyFill="1" applyBorder="1"/>
    <xf numFmtId="41" fontId="6" fillId="0" borderId="4" xfId="1" applyFont="1" applyFill="1" applyBorder="1"/>
    <xf numFmtId="0" fontId="2" fillId="0" borderId="3" xfId="0" applyFont="1" applyFill="1" applyBorder="1" applyAlignment="1" applyProtection="1">
      <alignment horizontal="center"/>
    </xf>
    <xf numFmtId="41" fontId="0" fillId="0" borderId="3" xfId="1" applyFont="1" applyFill="1" applyBorder="1" applyAlignment="1" applyProtection="1">
      <alignment horizontal="center"/>
    </xf>
    <xf numFmtId="41" fontId="1" fillId="0" borderId="3" xfId="1" applyFont="1" applyFill="1" applyBorder="1" applyAlignment="1" applyProtection="1">
      <alignment horizontal="center"/>
    </xf>
    <xf numFmtId="41" fontId="0" fillId="0" borderId="3" xfId="0" applyNumberFormat="1" applyFont="1" applyFill="1" applyBorder="1" applyAlignment="1" applyProtection="1">
      <alignment horizontal="center"/>
    </xf>
    <xf numFmtId="41" fontId="0" fillId="0" borderId="3" xfId="1" applyFont="1" applyFill="1" applyBorder="1" applyProtection="1"/>
    <xf numFmtId="0" fontId="0" fillId="6" borderId="6" xfId="0" applyFont="1" applyFill="1" applyBorder="1" applyAlignment="1">
      <alignment horizontal="center"/>
    </xf>
    <xf numFmtId="0" fontId="0" fillId="6" borderId="6" xfId="0" applyFill="1" applyBorder="1" applyAlignment="1">
      <alignment horizontal="center"/>
    </xf>
    <xf numFmtId="41" fontId="22" fillId="0" borderId="3" xfId="0" applyNumberFormat="1" applyFont="1" applyBorder="1" applyAlignment="1">
      <alignment horizontal="right" vertical="center"/>
    </xf>
    <xf numFmtId="41" fontId="22" fillId="0" borderId="3" xfId="1" applyFont="1" applyBorder="1" applyAlignment="1">
      <alignment horizontal="right" vertical="center"/>
    </xf>
    <xf numFmtId="41" fontId="21" fillId="0" borderId="3" xfId="1" applyFont="1" applyBorder="1" applyAlignment="1">
      <alignment horizontal="right" vertical="center"/>
    </xf>
    <xf numFmtId="165" fontId="0" fillId="0" borderId="0" xfId="3" applyNumberFormat="1" applyFont="1"/>
    <xf numFmtId="0" fontId="0" fillId="0" borderId="3" xfId="4" applyFont="1" applyFill="1" applyBorder="1" applyAlignment="1">
      <alignment horizontal="left"/>
    </xf>
    <xf numFmtId="164" fontId="0" fillId="0" borderId="0" xfId="28" applyNumberFormat="1" applyFont="1"/>
    <xf numFmtId="164" fontId="0" fillId="0" borderId="3" xfId="28" applyNumberFormat="1" applyFont="1" applyFill="1" applyBorder="1"/>
    <xf numFmtId="0" fontId="0" fillId="0" borderId="0" xfId="0" applyFill="1" applyBorder="1" applyAlignment="1">
      <alignment horizontal="left" vertical="top" wrapText="1"/>
    </xf>
    <xf numFmtId="0" fontId="12" fillId="0" borderId="0" xfId="0" applyFont="1" applyAlignment="1">
      <alignment horizontal="left" wrapText="1"/>
    </xf>
    <xf numFmtId="0" fontId="6" fillId="0" borderId="0" xfId="0" applyFont="1" applyAlignment="1">
      <alignment horizontal="left" wrapText="1"/>
    </xf>
    <xf numFmtId="0" fontId="2" fillId="0" borderId="3" xfId="0" applyFont="1" applyBorder="1" applyAlignment="1">
      <alignment horizontal="center"/>
    </xf>
    <xf numFmtId="0" fontId="2" fillId="0" borderId="0" xfId="0" applyFont="1" applyFill="1" applyBorder="1" applyAlignment="1" applyProtection="1">
      <alignment horizontal="center" wrapText="1"/>
    </xf>
    <xf numFmtId="0" fontId="2" fillId="0" borderId="19" xfId="0" applyFont="1" applyFill="1" applyBorder="1" applyAlignment="1" applyProtection="1">
      <alignment horizontal="center" wrapText="1"/>
    </xf>
    <xf numFmtId="0" fontId="2" fillId="0" borderId="3" xfId="0" applyFont="1" applyBorder="1" applyAlignment="1">
      <alignment horizontal="left" vertical="center" wrapText="1"/>
    </xf>
    <xf numFmtId="0" fontId="6"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cellXfs>
  <cellStyles count="29">
    <cellStyle name="Hipervínculo" xfId="13" builtinId="8"/>
    <cellStyle name="Millares" xfId="28" builtinId="3"/>
    <cellStyle name="Millares [0]" xfId="1" builtinId="6"/>
    <cellStyle name="Millares [0] 2" xfId="15"/>
    <cellStyle name="Millares 10" xfId="10"/>
    <cellStyle name="Millares 11" xfId="23"/>
    <cellStyle name="Millares 12" xfId="24"/>
    <cellStyle name="Millares 13" xfId="18"/>
    <cellStyle name="Millares 14" xfId="25"/>
    <cellStyle name="Millares 15" xfId="26"/>
    <cellStyle name="Millares 16" xfId="27"/>
    <cellStyle name="Millares 2" xfId="11"/>
    <cellStyle name="Millares 3" xfId="9"/>
    <cellStyle name="Millares 4" xfId="14"/>
    <cellStyle name="Millares 5" xfId="17"/>
    <cellStyle name="Millares 6" xfId="20"/>
    <cellStyle name="Millares 7" xfId="21"/>
    <cellStyle name="Millares 8" xfId="22"/>
    <cellStyle name="Millares 9" xfId="19"/>
    <cellStyle name="Moneda [0]" xfId="2" builtinId="7"/>
    <cellStyle name="Moneda 2" xfId="16"/>
    <cellStyle name="Normal" xfId="0" builtinId="0"/>
    <cellStyle name="Normal 2" xfId="4"/>
    <cellStyle name="Normal 2 2" xfId="12"/>
    <cellStyle name="Normal 2 2 2" xfId="7"/>
    <cellStyle name="Normal 3" xfId="8"/>
    <cellStyle name="Normal 4" xfId="5"/>
    <cellStyle name="Porcentaje" xfId="3" builtinId="5"/>
    <cellStyle name="Porcentaje 2" xfId="6"/>
  </cellStyles>
  <dxfs count="0"/>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0</xdr:rowOff>
    </xdr:from>
    <xdr:to>
      <xdr:col>2</xdr:col>
      <xdr:colOff>3131185</xdr:colOff>
      <xdr:row>2</xdr:row>
      <xdr:rowOff>161925</xdr:rowOff>
    </xdr:to>
    <xdr:pic>
      <xdr:nvPicPr>
        <xdr:cNvPr id="2" name="Imagen 1">
          <a:extLst>
            <a:ext uri="{FF2B5EF4-FFF2-40B4-BE49-F238E27FC236}">
              <a16:creationId xmlns:a16="http://schemas.microsoft.com/office/drawing/2014/main" id="{CE64CCD4-DEB9-4E51-8014-97ACAE728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3855085" cy="1428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topLeftCell="A13" workbookViewId="0"/>
  </sheetViews>
  <sheetFormatPr baseColWidth="10" defaultRowHeight="14.5" x14ac:dyDescent="0.35"/>
  <cols>
    <col min="1" max="2" width="9.453125" customWidth="1"/>
    <col min="3" max="4" width="56.26953125" customWidth="1"/>
    <col min="5" max="5" width="25.1796875" customWidth="1"/>
  </cols>
  <sheetData>
    <row r="1" spans="2:7" ht="84.75" customHeight="1" x14ac:dyDescent="0.35"/>
    <row r="2" spans="2:7" x14ac:dyDescent="0.35">
      <c r="B2" s="86" t="s">
        <v>97</v>
      </c>
      <c r="C2" s="88"/>
      <c r="D2" s="68"/>
      <c r="E2" s="68"/>
      <c r="F2" s="68"/>
      <c r="G2" s="68"/>
    </row>
    <row r="3" spans="2:7" ht="15" thickBot="1" x14ac:dyDescent="0.4">
      <c r="B3" s="87"/>
      <c r="C3" s="88"/>
      <c r="D3" s="68"/>
      <c r="E3" s="68"/>
      <c r="F3" s="68"/>
      <c r="G3" s="68"/>
    </row>
    <row r="4" spans="2:7" x14ac:dyDescent="0.35">
      <c r="B4" s="69"/>
      <c r="C4" s="70"/>
      <c r="D4" s="70"/>
      <c r="E4" s="70"/>
      <c r="F4" s="70"/>
      <c r="G4" s="71"/>
    </row>
    <row r="5" spans="2:7" ht="26" x14ac:dyDescent="0.6">
      <c r="B5" s="72"/>
      <c r="C5" s="73" t="s">
        <v>123</v>
      </c>
      <c r="D5" s="74"/>
      <c r="E5" s="74"/>
      <c r="F5" s="74"/>
      <c r="G5" s="75"/>
    </row>
    <row r="6" spans="2:7" x14ac:dyDescent="0.35">
      <c r="B6" s="72"/>
      <c r="C6" s="74"/>
      <c r="D6" s="74"/>
      <c r="E6" s="74"/>
      <c r="F6" s="74"/>
      <c r="G6" s="75"/>
    </row>
    <row r="7" spans="2:7" x14ac:dyDescent="0.35">
      <c r="B7" s="72"/>
      <c r="C7" s="124" t="s">
        <v>98</v>
      </c>
      <c r="D7" s="124"/>
      <c r="E7" s="124"/>
      <c r="F7" s="124"/>
      <c r="G7" s="75"/>
    </row>
    <row r="8" spans="2:7" x14ac:dyDescent="0.35">
      <c r="B8" s="72"/>
      <c r="C8" s="124"/>
      <c r="D8" s="124"/>
      <c r="E8" s="124"/>
      <c r="F8" s="124"/>
      <c r="G8" s="75"/>
    </row>
    <row r="9" spans="2:7" x14ac:dyDescent="0.35">
      <c r="B9" s="72"/>
      <c r="C9" s="124"/>
      <c r="D9" s="124"/>
      <c r="E9" s="124"/>
      <c r="F9" s="124"/>
      <c r="G9" s="75"/>
    </row>
    <row r="10" spans="2:7" x14ac:dyDescent="0.35">
      <c r="B10" s="72"/>
      <c r="C10" s="124"/>
      <c r="D10" s="124"/>
      <c r="E10" s="124"/>
      <c r="F10" s="124"/>
      <c r="G10" s="75"/>
    </row>
    <row r="11" spans="2:7" x14ac:dyDescent="0.35">
      <c r="B11" s="72"/>
      <c r="C11" s="74"/>
      <c r="D11" s="74"/>
      <c r="E11" s="74"/>
      <c r="F11" s="74"/>
      <c r="G11" s="75"/>
    </row>
    <row r="12" spans="2:7" x14ac:dyDescent="0.35">
      <c r="B12" s="72"/>
      <c r="C12" s="76" t="s">
        <v>99</v>
      </c>
      <c r="D12" s="76" t="s">
        <v>100</v>
      </c>
      <c r="E12" s="77" t="s">
        <v>101</v>
      </c>
      <c r="F12" s="78" t="s">
        <v>102</v>
      </c>
      <c r="G12" s="75"/>
    </row>
    <row r="13" spans="2:7" x14ac:dyDescent="0.35">
      <c r="B13" s="72"/>
      <c r="C13" s="82" t="s">
        <v>103</v>
      </c>
      <c r="D13" s="83" t="s">
        <v>104</v>
      </c>
      <c r="E13" s="84" t="s">
        <v>105</v>
      </c>
      <c r="F13" s="83" t="s">
        <v>106</v>
      </c>
      <c r="G13" s="75"/>
    </row>
    <row r="14" spans="2:7" x14ac:dyDescent="0.35">
      <c r="B14" s="72"/>
      <c r="C14" s="82" t="s">
        <v>107</v>
      </c>
      <c r="D14" s="83" t="s">
        <v>22</v>
      </c>
      <c r="E14" s="84" t="s">
        <v>108</v>
      </c>
      <c r="F14" s="83" t="s">
        <v>109</v>
      </c>
      <c r="G14" s="75"/>
    </row>
    <row r="15" spans="2:7" x14ac:dyDescent="0.35">
      <c r="B15" s="72"/>
      <c r="C15" s="82" t="s">
        <v>110</v>
      </c>
      <c r="D15" s="83" t="s">
        <v>36</v>
      </c>
      <c r="E15" s="84" t="s">
        <v>111</v>
      </c>
      <c r="F15" s="84">
        <v>6</v>
      </c>
      <c r="G15" s="75"/>
    </row>
    <row r="16" spans="2:7" x14ac:dyDescent="0.35">
      <c r="B16" s="72"/>
      <c r="C16" s="85" t="s">
        <v>112</v>
      </c>
      <c r="D16" s="83" t="s">
        <v>113</v>
      </c>
      <c r="E16" s="84" t="s">
        <v>105</v>
      </c>
      <c r="F16" s="83" t="s">
        <v>62</v>
      </c>
      <c r="G16" s="75"/>
    </row>
    <row r="17" spans="2:7" x14ac:dyDescent="0.35">
      <c r="B17" s="72"/>
      <c r="C17" s="82" t="s">
        <v>114</v>
      </c>
      <c r="D17" s="83" t="s">
        <v>115</v>
      </c>
      <c r="E17" s="84" t="s">
        <v>108</v>
      </c>
      <c r="F17" s="84" t="s">
        <v>116</v>
      </c>
      <c r="G17" s="75"/>
    </row>
    <row r="18" spans="2:7" x14ac:dyDescent="0.35">
      <c r="B18" s="72"/>
      <c r="C18" s="82" t="s">
        <v>117</v>
      </c>
      <c r="D18" s="83" t="s">
        <v>33</v>
      </c>
      <c r="E18" s="84" t="s">
        <v>111</v>
      </c>
      <c r="F18" s="84">
        <v>13</v>
      </c>
      <c r="G18" s="75"/>
    </row>
    <row r="19" spans="2:7" x14ac:dyDescent="0.35">
      <c r="B19" s="72"/>
      <c r="C19" s="82" t="s">
        <v>118</v>
      </c>
      <c r="D19" s="83" t="s">
        <v>119</v>
      </c>
      <c r="E19" s="84" t="s">
        <v>105</v>
      </c>
      <c r="F19" s="83" t="s">
        <v>120</v>
      </c>
      <c r="G19" s="75"/>
    </row>
    <row r="20" spans="2:7" x14ac:dyDescent="0.35">
      <c r="B20" s="72"/>
      <c r="C20" s="82" t="s">
        <v>121</v>
      </c>
      <c r="D20" s="83" t="s">
        <v>122</v>
      </c>
      <c r="E20" s="83"/>
      <c r="F20" s="83"/>
      <c r="G20" s="75"/>
    </row>
    <row r="21" spans="2:7" ht="15" thickBot="1" x14ac:dyDescent="0.4">
      <c r="B21" s="79"/>
      <c r="C21" s="80"/>
      <c r="D21" s="80"/>
      <c r="E21" s="80"/>
      <c r="F21" s="80"/>
      <c r="G21" s="81"/>
    </row>
  </sheetData>
  <mergeCells count="1">
    <mergeCell ref="C7:F10"/>
  </mergeCells>
  <hyperlinks>
    <hyperlink ref="C13" location="'Consumo AP'!A1" display="Consumo agua"/>
    <hyperlink ref="C14" location="'Ingresos AP'!A1" display="Ingresos acueducto"/>
    <hyperlink ref="C15" location="'Servicios AP'!A1" display="Conexiones acueducto"/>
    <hyperlink ref="C20" location="Varios!A1" display="Varios "/>
    <hyperlink ref="C19" location="Extracción!A1" display="Extracción de agua"/>
    <hyperlink ref="C16" location="'Consumo AR'!A1" display="Aguas residuales"/>
    <hyperlink ref="C17" location="'Ingresos AR'!A1" display="Ingresos alcantarillado"/>
    <hyperlink ref="C18" location="'Servicios AR'!A1" display="Conexiones alcantarillad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51"/>
  <sheetViews>
    <sheetView tabSelected="1" zoomScale="90" zoomScaleNormal="90" workbookViewId="0">
      <pane xSplit="3" ySplit="8" topLeftCell="D9" activePane="bottomRight" state="frozen"/>
      <selection pane="topRight" activeCell="D1" sqref="D1"/>
      <selection pane="bottomLeft" activeCell="A9" sqref="A9"/>
      <selection pane="bottomRight" activeCell="B48" sqref="B48:J51"/>
    </sheetView>
  </sheetViews>
  <sheetFormatPr baseColWidth="10" defaultColWidth="11.453125" defaultRowHeight="14.5" x14ac:dyDescent="0.35"/>
  <cols>
    <col min="1" max="1" width="11.453125" style="93"/>
    <col min="2" max="2" width="12.54296875" style="93" bestFit="1" customWidth="1"/>
    <col min="3" max="3" width="14.54296875" style="93" bestFit="1" customWidth="1"/>
    <col min="4" max="13" width="14.81640625" style="93" bestFit="1" customWidth="1"/>
    <col min="14" max="14" width="13.81640625" style="93" bestFit="1" customWidth="1"/>
    <col min="15" max="25" width="14.81640625" style="93" bestFit="1" customWidth="1"/>
    <col min="26" max="26" width="13.81640625" style="93" bestFit="1" customWidth="1"/>
    <col min="27" max="27" width="14.81640625" style="93" bestFit="1" customWidth="1"/>
    <col min="28" max="116" width="11.453125" style="93"/>
    <col min="117" max="117" width="12.54296875" style="93" bestFit="1" customWidth="1"/>
    <col min="118" max="16384" width="11.453125" style="93"/>
  </cols>
  <sheetData>
    <row r="1" spans="1:27" x14ac:dyDescent="0.35">
      <c r="A1" s="89" t="s">
        <v>18</v>
      </c>
      <c r="K1" s="94" t="s">
        <v>19</v>
      </c>
    </row>
    <row r="2" spans="1:27" x14ac:dyDescent="0.35">
      <c r="A2" s="93" t="s">
        <v>138</v>
      </c>
    </row>
    <row r="3" spans="1:27" x14ac:dyDescent="0.35">
      <c r="A3" s="89" t="s">
        <v>134</v>
      </c>
    </row>
    <row r="4" spans="1:27" x14ac:dyDescent="0.35">
      <c r="A4" s="89" t="s">
        <v>135</v>
      </c>
    </row>
    <row r="5" spans="1:27" x14ac:dyDescent="0.35">
      <c r="A5" s="125" t="s">
        <v>20</v>
      </c>
      <c r="B5" s="125"/>
      <c r="C5" s="125"/>
      <c r="D5" s="125"/>
      <c r="E5" s="125"/>
      <c r="F5" s="125"/>
      <c r="G5" s="125"/>
      <c r="H5" s="125"/>
      <c r="I5" s="125"/>
      <c r="J5" s="125"/>
      <c r="K5" s="125"/>
      <c r="L5" s="125"/>
    </row>
    <row r="6" spans="1:27" x14ac:dyDescent="0.35">
      <c r="A6" s="125"/>
      <c r="B6" s="125"/>
      <c r="C6" s="125"/>
      <c r="D6" s="125"/>
      <c r="E6" s="125"/>
      <c r="F6" s="125"/>
      <c r="G6" s="125"/>
      <c r="H6" s="125"/>
      <c r="I6" s="125"/>
      <c r="J6" s="125"/>
      <c r="K6" s="125"/>
      <c r="L6" s="125"/>
    </row>
    <row r="8" spans="1:27" ht="31.5" thickBot="1" x14ac:dyDescent="0.4">
      <c r="A8" s="95" t="s">
        <v>0</v>
      </c>
      <c r="B8" s="96" t="s">
        <v>1</v>
      </c>
      <c r="C8" s="96" t="s">
        <v>128</v>
      </c>
      <c r="D8" s="97">
        <v>42370</v>
      </c>
      <c r="E8" s="97">
        <v>42401</v>
      </c>
      <c r="F8" s="97">
        <v>42430</v>
      </c>
      <c r="G8" s="97">
        <v>42461</v>
      </c>
      <c r="H8" s="97">
        <v>42491</v>
      </c>
      <c r="I8" s="97">
        <v>42522</v>
      </c>
      <c r="J8" s="97">
        <v>42552</v>
      </c>
      <c r="K8" s="97">
        <v>42583</v>
      </c>
      <c r="L8" s="97">
        <v>42614</v>
      </c>
      <c r="M8" s="97">
        <v>42644</v>
      </c>
      <c r="N8" s="97">
        <v>42675</v>
      </c>
      <c r="O8" s="97">
        <v>42705</v>
      </c>
      <c r="P8" s="97">
        <v>42736</v>
      </c>
      <c r="Q8" s="97">
        <v>42767</v>
      </c>
      <c r="R8" s="97">
        <v>42795</v>
      </c>
      <c r="S8" s="97">
        <v>42826</v>
      </c>
      <c r="T8" s="97">
        <v>42856</v>
      </c>
      <c r="U8" s="97">
        <v>42887</v>
      </c>
      <c r="V8" s="97">
        <v>42917</v>
      </c>
      <c r="W8" s="97">
        <v>42948</v>
      </c>
      <c r="X8" s="97">
        <v>42979</v>
      </c>
      <c r="Y8" s="97">
        <v>43009</v>
      </c>
      <c r="Z8" s="97">
        <v>43040</v>
      </c>
      <c r="AA8" s="97">
        <v>43070</v>
      </c>
    </row>
    <row r="9" spans="1:27" x14ac:dyDescent="0.35">
      <c r="A9" s="98" t="s">
        <v>3</v>
      </c>
      <c r="B9" s="99" t="s">
        <v>4</v>
      </c>
      <c r="C9" s="100" t="s">
        <v>5</v>
      </c>
      <c r="D9" s="13">
        <v>0</v>
      </c>
      <c r="E9" s="13">
        <v>0</v>
      </c>
      <c r="F9" s="13">
        <v>0</v>
      </c>
      <c r="G9" s="13">
        <v>0</v>
      </c>
      <c r="H9" s="13">
        <v>0</v>
      </c>
      <c r="I9" s="13">
        <v>0</v>
      </c>
      <c r="J9" s="13">
        <v>0</v>
      </c>
      <c r="K9" s="13">
        <v>1</v>
      </c>
      <c r="L9" s="13">
        <v>0</v>
      </c>
      <c r="M9" s="13">
        <v>0</v>
      </c>
      <c r="N9" s="13">
        <v>0</v>
      </c>
      <c r="O9" s="13">
        <v>0</v>
      </c>
      <c r="P9" s="13">
        <v>0</v>
      </c>
      <c r="Q9" s="13">
        <v>0</v>
      </c>
      <c r="R9" s="13">
        <v>0</v>
      </c>
      <c r="S9" s="13">
        <v>0</v>
      </c>
      <c r="T9" s="13">
        <v>0</v>
      </c>
      <c r="U9" s="13">
        <v>0</v>
      </c>
      <c r="V9" s="13">
        <v>0</v>
      </c>
      <c r="W9" s="13">
        <v>0</v>
      </c>
      <c r="X9" s="13">
        <v>0</v>
      </c>
      <c r="Y9" s="13">
        <v>0</v>
      </c>
      <c r="Z9" s="13">
        <v>0</v>
      </c>
      <c r="AA9" s="13">
        <v>0</v>
      </c>
    </row>
    <row r="10" spans="1:27" x14ac:dyDescent="0.35">
      <c r="A10" s="121" t="s">
        <v>3</v>
      </c>
      <c r="B10" s="101" t="s">
        <v>4</v>
      </c>
      <c r="C10" s="102" t="s">
        <v>6</v>
      </c>
      <c r="D10" s="12">
        <v>2602158</v>
      </c>
      <c r="E10" s="12">
        <v>2910550</v>
      </c>
      <c r="F10" s="12">
        <v>2840352</v>
      </c>
      <c r="G10" s="12">
        <v>2620973</v>
      </c>
      <c r="H10" s="12">
        <v>2795864</v>
      </c>
      <c r="I10" s="12">
        <v>2829161</v>
      </c>
      <c r="J10" s="12">
        <v>2933804</v>
      </c>
      <c r="K10" s="12">
        <v>2877150</v>
      </c>
      <c r="L10" s="12">
        <v>2852654</v>
      </c>
      <c r="M10" s="12">
        <v>2900989</v>
      </c>
      <c r="N10" s="12">
        <v>3043676</v>
      </c>
      <c r="O10" s="12">
        <v>3017789</v>
      </c>
      <c r="P10" s="12">
        <v>2910981</v>
      </c>
      <c r="Q10" s="12">
        <v>2927185</v>
      </c>
      <c r="R10" s="12">
        <v>2943341</v>
      </c>
      <c r="S10" s="12">
        <v>2865281</v>
      </c>
      <c r="T10" s="12">
        <v>2927832</v>
      </c>
      <c r="U10" s="12">
        <v>2964309</v>
      </c>
      <c r="V10" s="12">
        <v>3029911</v>
      </c>
      <c r="W10" s="12">
        <v>2953923</v>
      </c>
      <c r="X10" s="12">
        <v>3027647</v>
      </c>
      <c r="Y10" s="12">
        <v>3063717</v>
      </c>
      <c r="Z10" s="12">
        <v>3113912</v>
      </c>
      <c r="AA10" s="12">
        <v>3165010</v>
      </c>
    </row>
    <row r="11" spans="1:27" x14ac:dyDescent="0.35">
      <c r="A11" s="121" t="s">
        <v>3</v>
      </c>
      <c r="B11" s="101" t="s">
        <v>4</v>
      </c>
      <c r="C11" s="102" t="s">
        <v>7</v>
      </c>
      <c r="D11" s="12">
        <v>3524599</v>
      </c>
      <c r="E11" s="12">
        <v>3377075</v>
      </c>
      <c r="F11" s="12">
        <v>3438891</v>
      </c>
      <c r="G11" s="12">
        <v>3614709</v>
      </c>
      <c r="H11" s="12">
        <v>3500289</v>
      </c>
      <c r="I11" s="12">
        <v>3500661</v>
      </c>
      <c r="J11" s="12">
        <v>3409001</v>
      </c>
      <c r="K11" s="12">
        <v>3465094</v>
      </c>
      <c r="L11" s="12">
        <v>3484401</v>
      </c>
      <c r="M11" s="12">
        <v>3448640</v>
      </c>
      <c r="N11" s="12">
        <v>3354182</v>
      </c>
      <c r="O11" s="12">
        <v>3321260</v>
      </c>
      <c r="P11" s="12">
        <v>3387157</v>
      </c>
      <c r="Q11" s="12">
        <v>3415734</v>
      </c>
      <c r="R11" s="12">
        <v>3440203</v>
      </c>
      <c r="S11" s="12">
        <v>3483383</v>
      </c>
      <c r="T11" s="12">
        <v>3494369</v>
      </c>
      <c r="U11" s="12">
        <v>3470771</v>
      </c>
      <c r="V11" s="12">
        <v>3421465</v>
      </c>
      <c r="W11" s="12">
        <v>3531424</v>
      </c>
      <c r="X11" s="12">
        <v>3424048</v>
      </c>
      <c r="Y11" s="12">
        <v>3424711</v>
      </c>
      <c r="Z11" s="12">
        <v>3343371</v>
      </c>
      <c r="AA11" s="12">
        <v>3298073</v>
      </c>
    </row>
    <row r="12" spans="1:27" x14ac:dyDescent="0.35">
      <c r="A12" s="121" t="s">
        <v>3</v>
      </c>
      <c r="B12" s="101" t="s">
        <v>4</v>
      </c>
      <c r="C12" s="102" t="s">
        <v>8</v>
      </c>
      <c r="D12" s="12">
        <v>2891985</v>
      </c>
      <c r="E12" s="12">
        <v>2361484</v>
      </c>
      <c r="F12" s="12">
        <v>2493427</v>
      </c>
      <c r="G12" s="12">
        <v>2967453</v>
      </c>
      <c r="H12" s="12">
        <v>2604998</v>
      </c>
      <c r="I12" s="12">
        <v>2557206</v>
      </c>
      <c r="J12" s="12">
        <v>2374910</v>
      </c>
      <c r="K12" s="12">
        <v>2461281</v>
      </c>
      <c r="L12" s="12">
        <v>2511449</v>
      </c>
      <c r="M12" s="12">
        <v>2409152</v>
      </c>
      <c r="N12" s="12">
        <v>2174290</v>
      </c>
      <c r="O12" s="12">
        <v>2242891</v>
      </c>
      <c r="P12" s="12">
        <v>2460554</v>
      </c>
      <c r="Q12" s="12">
        <v>2477393</v>
      </c>
      <c r="R12" s="12">
        <v>2482766</v>
      </c>
      <c r="S12" s="12">
        <v>2663048</v>
      </c>
      <c r="T12" s="12">
        <v>2589100</v>
      </c>
      <c r="U12" s="12">
        <v>2462254</v>
      </c>
      <c r="V12" s="12">
        <v>2372543</v>
      </c>
      <c r="W12" s="12">
        <v>2505296</v>
      </c>
      <c r="X12" s="12">
        <v>2394854</v>
      </c>
      <c r="Y12" s="12">
        <v>2353018</v>
      </c>
      <c r="Z12" s="12">
        <v>2246370</v>
      </c>
      <c r="AA12" s="12">
        <v>2168489</v>
      </c>
    </row>
    <row r="13" spans="1:27" x14ac:dyDescent="0.35">
      <c r="A13" s="121" t="s">
        <v>3</v>
      </c>
      <c r="B13" s="101" t="s">
        <v>4</v>
      </c>
      <c r="C13" s="102" t="s">
        <v>9</v>
      </c>
      <c r="D13" s="12">
        <v>1169765</v>
      </c>
      <c r="E13" s="12">
        <v>853730</v>
      </c>
      <c r="F13" s="12">
        <v>934223</v>
      </c>
      <c r="G13" s="12">
        <v>1206123</v>
      </c>
      <c r="H13" s="12">
        <v>988861</v>
      </c>
      <c r="I13" s="12">
        <v>967731</v>
      </c>
      <c r="J13" s="12">
        <v>861635</v>
      </c>
      <c r="K13" s="12">
        <v>913927</v>
      </c>
      <c r="L13" s="12">
        <v>941644</v>
      </c>
      <c r="M13" s="12">
        <v>870472</v>
      </c>
      <c r="N13" s="12">
        <v>774042</v>
      </c>
      <c r="O13" s="12">
        <v>834331</v>
      </c>
      <c r="P13" s="12">
        <v>925908</v>
      </c>
      <c r="Q13" s="12">
        <v>937464</v>
      </c>
      <c r="R13" s="12">
        <v>972776</v>
      </c>
      <c r="S13" s="12">
        <v>1059250</v>
      </c>
      <c r="T13" s="12">
        <v>954868</v>
      </c>
      <c r="U13" s="12">
        <v>912369</v>
      </c>
      <c r="V13" s="12">
        <v>866771</v>
      </c>
      <c r="W13" s="12">
        <v>924429</v>
      </c>
      <c r="X13" s="12">
        <v>874253</v>
      </c>
      <c r="Y13" s="12">
        <v>841139</v>
      </c>
      <c r="Z13" s="12">
        <v>788189</v>
      </c>
      <c r="AA13" s="12">
        <v>760715</v>
      </c>
    </row>
    <row r="14" spans="1:27" x14ac:dyDescent="0.35">
      <c r="A14" s="121" t="s">
        <v>3</v>
      </c>
      <c r="B14" s="101" t="s">
        <v>4</v>
      </c>
      <c r="C14" s="102" t="s">
        <v>10</v>
      </c>
      <c r="D14" s="12">
        <v>369759</v>
      </c>
      <c r="E14" s="12">
        <v>277567</v>
      </c>
      <c r="F14" s="12">
        <v>284923</v>
      </c>
      <c r="G14" s="12">
        <v>375608</v>
      </c>
      <c r="H14" s="12">
        <v>275890</v>
      </c>
      <c r="I14" s="12">
        <v>253094</v>
      </c>
      <c r="J14" s="12">
        <v>226770</v>
      </c>
      <c r="K14" s="12">
        <v>260638</v>
      </c>
      <c r="L14" s="12">
        <v>242680</v>
      </c>
      <c r="M14" s="12">
        <v>218718</v>
      </c>
      <c r="N14" s="12">
        <v>182560</v>
      </c>
      <c r="O14" s="12">
        <v>230366</v>
      </c>
      <c r="P14" s="12">
        <v>273484</v>
      </c>
      <c r="Q14" s="12">
        <v>291730</v>
      </c>
      <c r="R14" s="12">
        <v>292094</v>
      </c>
      <c r="S14" s="12">
        <v>322520</v>
      </c>
      <c r="T14" s="12">
        <v>280367</v>
      </c>
      <c r="U14" s="12">
        <v>257411</v>
      </c>
      <c r="V14" s="12">
        <v>228190</v>
      </c>
      <c r="W14" s="12">
        <v>236571</v>
      </c>
      <c r="X14" s="12">
        <v>250578</v>
      </c>
      <c r="Y14" s="12">
        <v>222076</v>
      </c>
      <c r="Z14" s="12">
        <v>223706</v>
      </c>
      <c r="AA14" s="12">
        <v>225694</v>
      </c>
    </row>
    <row r="15" spans="1:27" x14ac:dyDescent="0.35">
      <c r="A15" s="121" t="s">
        <v>3</v>
      </c>
      <c r="B15" s="101" t="s">
        <v>4</v>
      </c>
      <c r="C15" s="102" t="s">
        <v>11</v>
      </c>
      <c r="D15" s="12">
        <v>148499</v>
      </c>
      <c r="E15" s="12">
        <v>148117</v>
      </c>
      <c r="F15" s="12">
        <v>145100</v>
      </c>
      <c r="G15" s="12">
        <v>181788</v>
      </c>
      <c r="H15" s="12">
        <v>117732</v>
      </c>
      <c r="I15" s="12">
        <v>152307</v>
      </c>
      <c r="J15" s="12">
        <v>89199</v>
      </c>
      <c r="K15" s="12">
        <v>92344</v>
      </c>
      <c r="L15" s="12">
        <v>97725</v>
      </c>
      <c r="M15" s="12">
        <v>95480</v>
      </c>
      <c r="N15" s="12">
        <v>81501</v>
      </c>
      <c r="O15" s="12">
        <v>96147</v>
      </c>
      <c r="P15" s="12">
        <v>117122</v>
      </c>
      <c r="Q15" s="12">
        <v>139964</v>
      </c>
      <c r="R15" s="12">
        <v>149641</v>
      </c>
      <c r="S15" s="12">
        <v>163236</v>
      </c>
      <c r="T15" s="12">
        <v>114313</v>
      </c>
      <c r="U15" s="12">
        <v>99177</v>
      </c>
      <c r="V15" s="12">
        <v>93493</v>
      </c>
      <c r="W15" s="12">
        <v>94975</v>
      </c>
      <c r="X15" s="12">
        <v>95816</v>
      </c>
      <c r="Y15" s="12">
        <v>82946</v>
      </c>
      <c r="Z15" s="12">
        <v>87762</v>
      </c>
      <c r="AA15" s="12">
        <v>90010</v>
      </c>
    </row>
    <row r="16" spans="1:27" x14ac:dyDescent="0.35">
      <c r="A16" s="121" t="s">
        <v>3</v>
      </c>
      <c r="B16" s="101" t="s">
        <v>4</v>
      </c>
      <c r="C16" s="102" t="s">
        <v>12</v>
      </c>
      <c r="D16" s="12">
        <v>77146</v>
      </c>
      <c r="E16" s="12">
        <v>71695</v>
      </c>
      <c r="F16" s="12">
        <v>108414</v>
      </c>
      <c r="G16" s="12">
        <v>95540</v>
      </c>
      <c r="H16" s="12">
        <v>70440</v>
      </c>
      <c r="I16" s="12">
        <v>64563</v>
      </c>
      <c r="J16" s="12">
        <v>50254</v>
      </c>
      <c r="K16" s="12">
        <v>53150</v>
      </c>
      <c r="L16" s="12">
        <v>56835</v>
      </c>
      <c r="M16" s="12">
        <v>52326</v>
      </c>
      <c r="N16" s="12">
        <v>38553</v>
      </c>
      <c r="O16" s="12">
        <v>51768</v>
      </c>
      <c r="P16" s="12">
        <v>59638</v>
      </c>
      <c r="Q16" s="12">
        <v>75385</v>
      </c>
      <c r="R16" s="12">
        <v>106394</v>
      </c>
      <c r="S16" s="12">
        <v>73735</v>
      </c>
      <c r="T16" s="12">
        <v>58552</v>
      </c>
      <c r="U16" s="12">
        <v>59493</v>
      </c>
      <c r="V16" s="12">
        <v>54666</v>
      </c>
      <c r="W16" s="12">
        <v>56455</v>
      </c>
      <c r="X16" s="12">
        <v>52811</v>
      </c>
      <c r="Y16" s="12">
        <v>53957</v>
      </c>
      <c r="Z16" s="12">
        <v>41909</v>
      </c>
      <c r="AA16" s="12">
        <v>51894</v>
      </c>
    </row>
    <row r="17" spans="1:27" x14ac:dyDescent="0.35">
      <c r="A17" s="121" t="s">
        <v>3</v>
      </c>
      <c r="B17" s="101" t="s">
        <v>4</v>
      </c>
      <c r="C17" s="102" t="s">
        <v>13</v>
      </c>
      <c r="D17" s="12">
        <v>-232695</v>
      </c>
      <c r="E17" s="12">
        <v>375367</v>
      </c>
      <c r="F17" s="12">
        <v>372954</v>
      </c>
      <c r="G17" s="12">
        <v>139591</v>
      </c>
      <c r="H17" s="12">
        <v>239714</v>
      </c>
      <c r="I17" s="12">
        <v>327922</v>
      </c>
      <c r="J17" s="12">
        <v>161545</v>
      </c>
      <c r="K17" s="12">
        <v>97791</v>
      </c>
      <c r="L17" s="12">
        <v>189089</v>
      </c>
      <c r="M17" s="12">
        <v>173709</v>
      </c>
      <c r="N17" s="12">
        <v>191920</v>
      </c>
      <c r="O17" s="12">
        <v>298549</v>
      </c>
      <c r="P17" s="12">
        <v>175534</v>
      </c>
      <c r="Q17" s="12">
        <v>283328</v>
      </c>
      <c r="R17" s="12">
        <v>335730</v>
      </c>
      <c r="S17" s="12">
        <v>433987</v>
      </c>
      <c r="T17" s="12">
        <v>186012</v>
      </c>
      <c r="U17" s="12">
        <v>315510</v>
      </c>
      <c r="V17" s="12">
        <v>222667</v>
      </c>
      <c r="W17" s="12">
        <v>223674</v>
      </c>
      <c r="X17" s="12">
        <v>339012</v>
      </c>
      <c r="Y17" s="12">
        <v>526089</v>
      </c>
      <c r="Z17" s="12">
        <v>-158090</v>
      </c>
      <c r="AA17" s="12">
        <v>321668</v>
      </c>
    </row>
    <row r="18" spans="1:27" x14ac:dyDescent="0.35">
      <c r="A18" s="121" t="s">
        <v>3</v>
      </c>
      <c r="B18" s="101" t="s">
        <v>14</v>
      </c>
      <c r="C18" s="103" t="s">
        <v>5</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row>
    <row r="19" spans="1:27" x14ac:dyDescent="0.35">
      <c r="A19" s="121" t="s">
        <v>3</v>
      </c>
      <c r="B19" s="101" t="s">
        <v>14</v>
      </c>
      <c r="C19" s="102" t="s">
        <v>6</v>
      </c>
      <c r="D19" s="12">
        <v>160526</v>
      </c>
      <c r="E19" s="12">
        <v>164596</v>
      </c>
      <c r="F19" s="12">
        <v>164204</v>
      </c>
      <c r="G19" s="12">
        <v>164277</v>
      </c>
      <c r="H19" s="12">
        <v>164738</v>
      </c>
      <c r="I19" s="12">
        <v>165949</v>
      </c>
      <c r="J19" s="12">
        <v>168645</v>
      </c>
      <c r="K19" s="12">
        <v>166388</v>
      </c>
      <c r="L19" s="12">
        <v>166476</v>
      </c>
      <c r="M19" s="12">
        <v>166822</v>
      </c>
      <c r="N19" s="12">
        <v>168807</v>
      </c>
      <c r="O19" s="12">
        <v>167891</v>
      </c>
      <c r="P19" s="12">
        <v>167107</v>
      </c>
      <c r="Q19" s="12">
        <v>168000</v>
      </c>
      <c r="R19" s="12">
        <v>170521</v>
      </c>
      <c r="S19" s="12">
        <v>168000</v>
      </c>
      <c r="T19" s="12">
        <v>169445</v>
      </c>
      <c r="U19" s="12">
        <v>170631</v>
      </c>
      <c r="V19" s="12">
        <v>172591</v>
      </c>
      <c r="W19" s="12">
        <v>170995</v>
      </c>
      <c r="X19" s="12">
        <v>172682</v>
      </c>
      <c r="Y19" s="12">
        <v>174121</v>
      </c>
      <c r="Z19" s="12">
        <v>174185</v>
      </c>
      <c r="AA19" s="12">
        <v>174388</v>
      </c>
    </row>
    <row r="20" spans="1:27" x14ac:dyDescent="0.35">
      <c r="A20" s="121" t="s">
        <v>3</v>
      </c>
      <c r="B20" s="101" t="s">
        <v>14</v>
      </c>
      <c r="C20" s="102" t="s">
        <v>7</v>
      </c>
      <c r="D20" s="12">
        <v>123558</v>
      </c>
      <c r="E20" s="12">
        <v>125472</v>
      </c>
      <c r="F20" s="12">
        <v>126460</v>
      </c>
      <c r="G20" s="12">
        <v>125368</v>
      </c>
      <c r="H20" s="12">
        <v>128869</v>
      </c>
      <c r="I20" s="12">
        <v>130710</v>
      </c>
      <c r="J20" s="12">
        <v>125491</v>
      </c>
      <c r="K20" s="12">
        <v>125226</v>
      </c>
      <c r="L20" s="12">
        <v>127283</v>
      </c>
      <c r="M20" s="12">
        <v>127375</v>
      </c>
      <c r="N20" s="12">
        <v>127924</v>
      </c>
      <c r="O20" s="12">
        <v>127415</v>
      </c>
      <c r="P20" s="12">
        <v>122646</v>
      </c>
      <c r="Q20" s="12">
        <v>128361</v>
      </c>
      <c r="R20" s="12">
        <v>127587</v>
      </c>
      <c r="S20" s="12">
        <v>129349</v>
      </c>
      <c r="T20" s="12">
        <v>126909</v>
      </c>
      <c r="U20" s="12">
        <v>130267</v>
      </c>
      <c r="V20" s="12">
        <v>129108</v>
      </c>
      <c r="W20" s="12">
        <v>129543</v>
      </c>
      <c r="X20" s="12">
        <v>128713</v>
      </c>
      <c r="Y20" s="12">
        <v>129098</v>
      </c>
      <c r="Z20" s="12">
        <v>127200</v>
      </c>
      <c r="AA20" s="12">
        <v>130272</v>
      </c>
    </row>
    <row r="21" spans="1:27" x14ac:dyDescent="0.35">
      <c r="A21" s="121" t="s">
        <v>3</v>
      </c>
      <c r="B21" s="101" t="s">
        <v>14</v>
      </c>
      <c r="C21" s="102" t="s">
        <v>8</v>
      </c>
      <c r="D21" s="12">
        <v>141543</v>
      </c>
      <c r="E21" s="12">
        <v>144977</v>
      </c>
      <c r="F21" s="12">
        <v>149040</v>
      </c>
      <c r="G21" s="12">
        <v>153247</v>
      </c>
      <c r="H21" s="12">
        <v>154989</v>
      </c>
      <c r="I21" s="12">
        <v>153877</v>
      </c>
      <c r="J21" s="12">
        <v>152328</v>
      </c>
      <c r="K21" s="12">
        <v>150099</v>
      </c>
      <c r="L21" s="12">
        <v>150756</v>
      </c>
      <c r="M21" s="12">
        <v>152757</v>
      </c>
      <c r="N21" s="12">
        <v>145734</v>
      </c>
      <c r="O21" s="12">
        <v>152607</v>
      </c>
      <c r="P21" s="12">
        <v>149464</v>
      </c>
      <c r="Q21" s="12">
        <v>152899</v>
      </c>
      <c r="R21" s="12">
        <v>151619</v>
      </c>
      <c r="S21" s="12">
        <v>152849</v>
      </c>
      <c r="T21" s="12">
        <v>145758</v>
      </c>
      <c r="U21" s="12">
        <v>153334</v>
      </c>
      <c r="V21" s="12">
        <v>152716</v>
      </c>
      <c r="W21" s="12">
        <v>152763</v>
      </c>
      <c r="X21" s="12">
        <v>155194</v>
      </c>
      <c r="Y21" s="12">
        <v>150555</v>
      </c>
      <c r="Z21" s="12">
        <v>148832</v>
      </c>
      <c r="AA21" s="12">
        <v>149294</v>
      </c>
    </row>
    <row r="22" spans="1:27" x14ac:dyDescent="0.35">
      <c r="A22" s="121" t="s">
        <v>3</v>
      </c>
      <c r="B22" s="101" t="s">
        <v>14</v>
      </c>
      <c r="C22" s="102" t="s">
        <v>9</v>
      </c>
      <c r="D22" s="12">
        <v>140047</v>
      </c>
      <c r="E22" s="12">
        <v>136426</v>
      </c>
      <c r="F22" s="12">
        <v>136295</v>
      </c>
      <c r="G22" s="12">
        <v>141115</v>
      </c>
      <c r="H22" s="12">
        <v>142328</v>
      </c>
      <c r="I22" s="12">
        <v>143013</v>
      </c>
      <c r="J22" s="12">
        <v>141073</v>
      </c>
      <c r="K22" s="12">
        <v>138513</v>
      </c>
      <c r="L22" s="12">
        <v>143038</v>
      </c>
      <c r="M22" s="12">
        <v>137280</v>
      </c>
      <c r="N22" s="12">
        <v>137940</v>
      </c>
      <c r="O22" s="12">
        <v>138263</v>
      </c>
      <c r="P22" s="12">
        <v>140601</v>
      </c>
      <c r="Q22" s="12">
        <v>144196</v>
      </c>
      <c r="R22" s="12">
        <v>145893</v>
      </c>
      <c r="S22" s="12">
        <v>146816</v>
      </c>
      <c r="T22" s="12">
        <v>144506</v>
      </c>
      <c r="U22" s="12">
        <v>145476</v>
      </c>
      <c r="V22" s="12">
        <v>143169</v>
      </c>
      <c r="W22" s="12">
        <v>138095</v>
      </c>
      <c r="X22" s="12">
        <v>144719</v>
      </c>
      <c r="Y22" s="12">
        <v>142223</v>
      </c>
      <c r="Z22" s="12">
        <v>139456</v>
      </c>
      <c r="AA22" s="12">
        <v>142018</v>
      </c>
    </row>
    <row r="23" spans="1:27" x14ac:dyDescent="0.35">
      <c r="A23" s="121" t="s">
        <v>3</v>
      </c>
      <c r="B23" s="101" t="s">
        <v>14</v>
      </c>
      <c r="C23" s="102" t="s">
        <v>10</v>
      </c>
      <c r="D23" s="12">
        <v>104051</v>
      </c>
      <c r="E23" s="12">
        <v>101104</v>
      </c>
      <c r="F23" s="12">
        <v>102826</v>
      </c>
      <c r="G23" s="12">
        <v>111082</v>
      </c>
      <c r="H23" s="12">
        <v>106323</v>
      </c>
      <c r="I23" s="12">
        <v>106551</v>
      </c>
      <c r="J23" s="12">
        <v>104302</v>
      </c>
      <c r="K23" s="12">
        <v>101190</v>
      </c>
      <c r="L23" s="12">
        <v>101922</v>
      </c>
      <c r="M23" s="12">
        <v>103398</v>
      </c>
      <c r="N23" s="12">
        <v>100077</v>
      </c>
      <c r="O23" s="12">
        <v>100212</v>
      </c>
      <c r="P23" s="12">
        <v>103934</v>
      </c>
      <c r="Q23" s="12">
        <v>107288</v>
      </c>
      <c r="R23" s="12">
        <v>102127</v>
      </c>
      <c r="S23" s="12">
        <v>105254</v>
      </c>
      <c r="T23" s="12">
        <v>100294</v>
      </c>
      <c r="U23" s="12">
        <v>99919</v>
      </c>
      <c r="V23" s="12">
        <v>104577</v>
      </c>
      <c r="W23" s="12">
        <v>102115</v>
      </c>
      <c r="X23" s="12">
        <v>98740</v>
      </c>
      <c r="Y23" s="12">
        <v>99942</v>
      </c>
      <c r="Z23" s="12">
        <v>101264</v>
      </c>
      <c r="AA23" s="12">
        <v>102382</v>
      </c>
    </row>
    <row r="24" spans="1:27" x14ac:dyDescent="0.35">
      <c r="A24" s="121" t="s">
        <v>3</v>
      </c>
      <c r="B24" s="101" t="s">
        <v>14</v>
      </c>
      <c r="C24" s="102" t="s">
        <v>11</v>
      </c>
      <c r="D24" s="12">
        <v>85790</v>
      </c>
      <c r="E24" s="12">
        <v>81770</v>
      </c>
      <c r="F24" s="12">
        <v>82597</v>
      </c>
      <c r="G24" s="12">
        <v>83688</v>
      </c>
      <c r="H24" s="12">
        <v>81752</v>
      </c>
      <c r="I24" s="12">
        <v>81221</v>
      </c>
      <c r="J24" s="12">
        <v>83191</v>
      </c>
      <c r="K24" s="12">
        <v>76939</v>
      </c>
      <c r="L24" s="12">
        <v>79456</v>
      </c>
      <c r="M24" s="12">
        <v>73429</v>
      </c>
      <c r="N24" s="12">
        <v>76179</v>
      </c>
      <c r="O24" s="12">
        <v>78555</v>
      </c>
      <c r="P24" s="12">
        <v>79540</v>
      </c>
      <c r="Q24" s="12">
        <v>78281</v>
      </c>
      <c r="R24" s="12">
        <v>80569</v>
      </c>
      <c r="S24" s="12">
        <v>86498</v>
      </c>
      <c r="T24" s="12">
        <v>80783</v>
      </c>
      <c r="U24" s="12">
        <v>78650</v>
      </c>
      <c r="V24" s="12">
        <v>83876</v>
      </c>
      <c r="W24" s="12">
        <v>77250</v>
      </c>
      <c r="X24" s="12">
        <v>77340</v>
      </c>
      <c r="Y24" s="12">
        <v>76319</v>
      </c>
      <c r="Z24" s="12">
        <v>79128</v>
      </c>
      <c r="AA24" s="12">
        <v>79413</v>
      </c>
    </row>
    <row r="25" spans="1:27" x14ac:dyDescent="0.35">
      <c r="A25" s="121" t="s">
        <v>3</v>
      </c>
      <c r="B25" s="101" t="s">
        <v>14</v>
      </c>
      <c r="C25" s="102" t="s">
        <v>12</v>
      </c>
      <c r="D25" s="12">
        <v>70513</v>
      </c>
      <c r="E25" s="12">
        <v>70003</v>
      </c>
      <c r="F25" s="12">
        <v>66964</v>
      </c>
      <c r="G25" s="12">
        <v>66478</v>
      </c>
      <c r="H25" s="12">
        <v>69951</v>
      </c>
      <c r="I25" s="12">
        <v>65467</v>
      </c>
      <c r="J25" s="12">
        <v>63613</v>
      </c>
      <c r="K25" s="12">
        <v>62515</v>
      </c>
      <c r="L25" s="12">
        <v>64520</v>
      </c>
      <c r="M25" s="12">
        <v>69897</v>
      </c>
      <c r="N25" s="12">
        <v>61519</v>
      </c>
      <c r="O25" s="12">
        <v>67161</v>
      </c>
      <c r="P25" s="12">
        <v>65498</v>
      </c>
      <c r="Q25" s="12">
        <v>66768</v>
      </c>
      <c r="R25" s="12">
        <v>66009</v>
      </c>
      <c r="S25" s="12">
        <v>73134</v>
      </c>
      <c r="T25" s="12">
        <v>65546</v>
      </c>
      <c r="U25" s="12">
        <v>66523</v>
      </c>
      <c r="V25" s="12">
        <v>67468</v>
      </c>
      <c r="W25" s="12">
        <v>62754</v>
      </c>
      <c r="X25" s="12">
        <v>66826</v>
      </c>
      <c r="Y25" s="12">
        <v>63350</v>
      </c>
      <c r="Z25" s="12">
        <v>60285</v>
      </c>
      <c r="AA25" s="12">
        <v>67425</v>
      </c>
    </row>
    <row r="26" spans="1:27" x14ac:dyDescent="0.35">
      <c r="A26" s="121" t="s">
        <v>3</v>
      </c>
      <c r="B26" s="101" t="s">
        <v>14</v>
      </c>
      <c r="C26" s="102" t="s">
        <v>13</v>
      </c>
      <c r="D26" s="12">
        <v>1165544</v>
      </c>
      <c r="E26" s="12">
        <v>1149619</v>
      </c>
      <c r="F26" s="12">
        <v>1183472</v>
      </c>
      <c r="G26" s="12">
        <v>1213287</v>
      </c>
      <c r="H26" s="12">
        <v>1075261</v>
      </c>
      <c r="I26" s="12">
        <v>1020139</v>
      </c>
      <c r="J26" s="12">
        <v>973202</v>
      </c>
      <c r="K26" s="12">
        <v>1071025</v>
      </c>
      <c r="L26" s="12">
        <v>1014845</v>
      </c>
      <c r="M26" s="12">
        <v>946068</v>
      </c>
      <c r="N26" s="12">
        <v>974715</v>
      </c>
      <c r="O26" s="12">
        <v>1035826</v>
      </c>
      <c r="P26" s="12">
        <v>1035145</v>
      </c>
      <c r="Q26" s="12">
        <v>1127874</v>
      </c>
      <c r="R26" s="12">
        <v>1310712</v>
      </c>
      <c r="S26" s="12">
        <v>1041529</v>
      </c>
      <c r="T26" s="12">
        <v>1044381</v>
      </c>
      <c r="U26" s="12">
        <v>1027504</v>
      </c>
      <c r="V26" s="12">
        <v>1026855</v>
      </c>
      <c r="W26" s="12">
        <v>1102263</v>
      </c>
      <c r="X26" s="12">
        <v>951620</v>
      </c>
      <c r="Y26" s="12">
        <v>960419</v>
      </c>
      <c r="Z26" s="12">
        <v>1074856</v>
      </c>
      <c r="AA26" s="12">
        <v>954294</v>
      </c>
    </row>
    <row r="27" spans="1:27" x14ac:dyDescent="0.35">
      <c r="A27" s="121" t="s">
        <v>3</v>
      </c>
      <c r="B27" s="101" t="s">
        <v>15</v>
      </c>
      <c r="C27" s="103" t="s">
        <v>5</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x14ac:dyDescent="0.35">
      <c r="A28" s="121" t="s">
        <v>3</v>
      </c>
      <c r="B28" s="101" t="s">
        <v>15</v>
      </c>
      <c r="C28" s="102" t="s">
        <v>6</v>
      </c>
      <c r="D28" s="12">
        <v>3987</v>
      </c>
      <c r="E28" s="12">
        <v>3777</v>
      </c>
      <c r="F28" s="12">
        <v>3667</v>
      </c>
      <c r="G28" s="12">
        <v>3739</v>
      </c>
      <c r="H28" s="12">
        <v>3678</v>
      </c>
      <c r="I28" s="12">
        <v>3655</v>
      </c>
      <c r="J28" s="12">
        <v>3984</v>
      </c>
      <c r="K28" s="12">
        <v>3952</v>
      </c>
      <c r="L28" s="12">
        <v>3788</v>
      </c>
      <c r="M28" s="12">
        <v>3775</v>
      </c>
      <c r="N28" s="12">
        <v>3717</v>
      </c>
      <c r="O28" s="12">
        <v>3789</v>
      </c>
      <c r="P28" s="12">
        <v>3855</v>
      </c>
      <c r="Q28" s="12">
        <v>3500</v>
      </c>
      <c r="R28" s="12">
        <v>3661</v>
      </c>
      <c r="S28" s="12">
        <v>3927</v>
      </c>
      <c r="T28" s="12">
        <v>4035</v>
      </c>
      <c r="U28" s="12">
        <v>3772</v>
      </c>
      <c r="V28" s="12">
        <v>3910</v>
      </c>
      <c r="W28" s="12">
        <v>4218</v>
      </c>
      <c r="X28" s="12">
        <v>4034</v>
      </c>
      <c r="Y28" s="12">
        <v>4140</v>
      </c>
      <c r="Z28" s="12">
        <v>4171</v>
      </c>
      <c r="AA28" s="12">
        <v>3809</v>
      </c>
    </row>
    <row r="29" spans="1:27" x14ac:dyDescent="0.35">
      <c r="A29" s="121" t="s">
        <v>3</v>
      </c>
      <c r="B29" s="101" t="s">
        <v>15</v>
      </c>
      <c r="C29" s="102" t="s">
        <v>7</v>
      </c>
      <c r="D29" s="12">
        <v>4392</v>
      </c>
      <c r="E29" s="12">
        <v>4656</v>
      </c>
      <c r="F29" s="12">
        <v>4418</v>
      </c>
      <c r="G29" s="12">
        <v>4512</v>
      </c>
      <c r="H29" s="12">
        <v>4566</v>
      </c>
      <c r="I29" s="12">
        <v>4764</v>
      </c>
      <c r="J29" s="12">
        <v>4299</v>
      </c>
      <c r="K29" s="12">
        <v>4552</v>
      </c>
      <c r="L29" s="12">
        <v>4028</v>
      </c>
      <c r="M29" s="12">
        <v>4159</v>
      </c>
      <c r="N29" s="12">
        <v>4382</v>
      </c>
      <c r="O29" s="12">
        <v>3941</v>
      </c>
      <c r="P29" s="12">
        <v>4427</v>
      </c>
      <c r="Q29" s="12">
        <v>4493</v>
      </c>
      <c r="R29" s="12">
        <v>4743</v>
      </c>
      <c r="S29" s="12">
        <v>4234</v>
      </c>
      <c r="T29" s="12">
        <v>4727</v>
      </c>
      <c r="U29" s="12">
        <v>4343</v>
      </c>
      <c r="V29" s="12">
        <v>4706</v>
      </c>
      <c r="W29" s="12">
        <v>4630</v>
      </c>
      <c r="X29" s="12">
        <v>4582</v>
      </c>
      <c r="Y29" s="12">
        <v>4731</v>
      </c>
      <c r="Z29" s="12">
        <v>4571</v>
      </c>
      <c r="AA29" s="12">
        <v>4378</v>
      </c>
    </row>
    <row r="30" spans="1:27" x14ac:dyDescent="0.35">
      <c r="A30" s="121" t="s">
        <v>3</v>
      </c>
      <c r="B30" s="101" t="s">
        <v>15</v>
      </c>
      <c r="C30" s="102" t="s">
        <v>8</v>
      </c>
      <c r="D30" s="12">
        <v>6466</v>
      </c>
      <c r="E30" s="12">
        <v>6825</v>
      </c>
      <c r="F30" s="12">
        <v>6490</v>
      </c>
      <c r="G30" s="12">
        <v>6791</v>
      </c>
      <c r="H30" s="12">
        <v>7103</v>
      </c>
      <c r="I30" s="12">
        <v>6681</v>
      </c>
      <c r="J30" s="12">
        <v>6471</v>
      </c>
      <c r="K30" s="12">
        <v>6972</v>
      </c>
      <c r="L30" s="12">
        <v>6961</v>
      </c>
      <c r="M30" s="12">
        <v>7057</v>
      </c>
      <c r="N30" s="12">
        <v>7266</v>
      </c>
      <c r="O30" s="12">
        <v>7099</v>
      </c>
      <c r="P30" s="12">
        <v>6189</v>
      </c>
      <c r="Q30" s="12">
        <v>7012</v>
      </c>
      <c r="R30" s="12">
        <v>6964</v>
      </c>
      <c r="S30" s="12">
        <v>6843</v>
      </c>
      <c r="T30" s="12">
        <v>6856</v>
      </c>
      <c r="U30" s="12">
        <v>8269</v>
      </c>
      <c r="V30" s="12">
        <v>7287</v>
      </c>
      <c r="W30" s="12">
        <v>7694</v>
      </c>
      <c r="X30" s="12">
        <v>7449</v>
      </c>
      <c r="Y30" s="12">
        <v>6966</v>
      </c>
      <c r="Z30" s="12">
        <v>7744</v>
      </c>
      <c r="AA30" s="12">
        <v>7361</v>
      </c>
    </row>
    <row r="31" spans="1:27" x14ac:dyDescent="0.35">
      <c r="A31" s="121" t="s">
        <v>3</v>
      </c>
      <c r="B31" s="101" t="s">
        <v>15</v>
      </c>
      <c r="C31" s="102" t="s">
        <v>9</v>
      </c>
      <c r="D31" s="12">
        <v>8603</v>
      </c>
      <c r="E31" s="12">
        <v>8141</v>
      </c>
      <c r="F31" s="12">
        <v>10187</v>
      </c>
      <c r="G31" s="12">
        <v>9493</v>
      </c>
      <c r="H31" s="12">
        <v>9509</v>
      </c>
      <c r="I31" s="12">
        <v>9135</v>
      </c>
      <c r="J31" s="12">
        <v>9280</v>
      </c>
      <c r="K31" s="12">
        <v>8841</v>
      </c>
      <c r="L31" s="12">
        <v>8902</v>
      </c>
      <c r="M31" s="12">
        <v>8931</v>
      </c>
      <c r="N31" s="12">
        <v>8640</v>
      </c>
      <c r="O31" s="12">
        <v>9139</v>
      </c>
      <c r="P31" s="12">
        <v>9015</v>
      </c>
      <c r="Q31" s="12">
        <v>10748</v>
      </c>
      <c r="R31" s="12">
        <v>9348</v>
      </c>
      <c r="S31" s="12">
        <v>9830</v>
      </c>
      <c r="T31" s="12">
        <v>7365</v>
      </c>
      <c r="U31" s="12">
        <v>8510</v>
      </c>
      <c r="V31" s="12">
        <v>8660</v>
      </c>
      <c r="W31" s="12">
        <v>7780</v>
      </c>
      <c r="X31" s="12">
        <v>9194</v>
      </c>
      <c r="Y31" s="12">
        <v>8529</v>
      </c>
      <c r="Z31" s="12">
        <v>9312</v>
      </c>
      <c r="AA31" s="12">
        <v>9563</v>
      </c>
    </row>
    <row r="32" spans="1:27" x14ac:dyDescent="0.35">
      <c r="A32" s="121" t="s">
        <v>3</v>
      </c>
      <c r="B32" s="101" t="s">
        <v>15</v>
      </c>
      <c r="C32" s="102" t="s">
        <v>10</v>
      </c>
      <c r="D32" s="12">
        <v>8710</v>
      </c>
      <c r="E32" s="12">
        <v>8878</v>
      </c>
      <c r="F32" s="12">
        <v>8474</v>
      </c>
      <c r="G32" s="12">
        <v>7497</v>
      </c>
      <c r="H32" s="12">
        <v>7153</v>
      </c>
      <c r="I32" s="12">
        <v>7493</v>
      </c>
      <c r="J32" s="12">
        <v>7189</v>
      </c>
      <c r="K32" s="12">
        <v>6199</v>
      </c>
      <c r="L32" s="12">
        <v>8414</v>
      </c>
      <c r="M32" s="12">
        <v>6463</v>
      </c>
      <c r="N32" s="12">
        <v>7851</v>
      </c>
      <c r="O32" s="12">
        <v>8435</v>
      </c>
      <c r="P32" s="12">
        <v>7774</v>
      </c>
      <c r="Q32" s="12">
        <v>7274</v>
      </c>
      <c r="R32" s="12">
        <v>8769</v>
      </c>
      <c r="S32" s="12">
        <v>7270</v>
      </c>
      <c r="T32" s="12">
        <v>8508</v>
      </c>
      <c r="U32" s="12">
        <v>7303</v>
      </c>
      <c r="V32" s="12">
        <v>7692</v>
      </c>
      <c r="W32" s="12">
        <v>7724</v>
      </c>
      <c r="X32" s="12">
        <v>7445</v>
      </c>
      <c r="Y32" s="12">
        <v>8948</v>
      </c>
      <c r="Z32" s="12">
        <v>7371</v>
      </c>
      <c r="AA32" s="12">
        <v>8994</v>
      </c>
    </row>
    <row r="33" spans="1:123" x14ac:dyDescent="0.35">
      <c r="A33" s="121" t="s">
        <v>3</v>
      </c>
      <c r="B33" s="101" t="s">
        <v>15</v>
      </c>
      <c r="C33" s="102" t="s">
        <v>11</v>
      </c>
      <c r="D33" s="12">
        <v>6699</v>
      </c>
      <c r="E33" s="12">
        <v>8585</v>
      </c>
      <c r="F33" s="12">
        <v>8521</v>
      </c>
      <c r="G33" s="12">
        <v>8122</v>
      </c>
      <c r="H33" s="12">
        <v>7615</v>
      </c>
      <c r="I33" s="12">
        <v>6658</v>
      </c>
      <c r="J33" s="12">
        <v>6838</v>
      </c>
      <c r="K33" s="12">
        <v>6908</v>
      </c>
      <c r="L33" s="12">
        <v>5464</v>
      </c>
      <c r="M33" s="12">
        <v>7018</v>
      </c>
      <c r="N33" s="12">
        <v>6443</v>
      </c>
      <c r="O33" s="12">
        <v>6077</v>
      </c>
      <c r="P33" s="12">
        <v>6712</v>
      </c>
      <c r="Q33" s="12">
        <v>7423</v>
      </c>
      <c r="R33" s="12">
        <v>8131</v>
      </c>
      <c r="S33" s="12">
        <v>8260</v>
      </c>
      <c r="T33" s="12">
        <v>7756</v>
      </c>
      <c r="U33" s="12">
        <v>7100</v>
      </c>
      <c r="V33" s="12">
        <v>7505</v>
      </c>
      <c r="W33" s="12">
        <v>7870</v>
      </c>
      <c r="X33" s="12">
        <v>7276</v>
      </c>
      <c r="Y33" s="12">
        <v>6338</v>
      </c>
      <c r="Z33" s="12">
        <v>8155</v>
      </c>
      <c r="AA33" s="12">
        <v>8470</v>
      </c>
    </row>
    <row r="34" spans="1:123" x14ac:dyDescent="0.35">
      <c r="A34" s="121" t="s">
        <v>3</v>
      </c>
      <c r="B34" s="101" t="s">
        <v>15</v>
      </c>
      <c r="C34" s="102" t="s">
        <v>12</v>
      </c>
      <c r="D34" s="12">
        <v>6767</v>
      </c>
      <c r="E34" s="12">
        <v>7118</v>
      </c>
      <c r="F34" s="12">
        <v>6430</v>
      </c>
      <c r="G34" s="12">
        <v>4955</v>
      </c>
      <c r="H34" s="12">
        <v>7073</v>
      </c>
      <c r="I34" s="12">
        <v>6938</v>
      </c>
      <c r="J34" s="12">
        <v>6969</v>
      </c>
      <c r="K34" s="12">
        <v>6963</v>
      </c>
      <c r="L34" s="12">
        <v>6755</v>
      </c>
      <c r="M34" s="12">
        <v>6958</v>
      </c>
      <c r="N34" s="12">
        <v>7316</v>
      </c>
      <c r="O34" s="12">
        <v>7327</v>
      </c>
      <c r="P34" s="12">
        <v>6719</v>
      </c>
      <c r="Q34" s="12">
        <v>5506</v>
      </c>
      <c r="R34" s="12">
        <v>5998</v>
      </c>
      <c r="S34" s="12">
        <v>7261</v>
      </c>
      <c r="T34" s="12">
        <v>7403</v>
      </c>
      <c r="U34" s="12">
        <v>7747</v>
      </c>
      <c r="V34" s="12">
        <v>6903</v>
      </c>
      <c r="W34" s="12">
        <v>5822</v>
      </c>
      <c r="X34" s="12">
        <v>6093</v>
      </c>
      <c r="Y34" s="12">
        <v>6314</v>
      </c>
      <c r="Z34" s="12">
        <v>5936</v>
      </c>
      <c r="AA34" s="12">
        <v>6578</v>
      </c>
    </row>
    <row r="35" spans="1:123" x14ac:dyDescent="0.35">
      <c r="A35" s="121" t="s">
        <v>3</v>
      </c>
      <c r="B35" s="101" t="s">
        <v>15</v>
      </c>
      <c r="C35" s="102" t="s">
        <v>13</v>
      </c>
      <c r="D35" s="12">
        <v>251789</v>
      </c>
      <c r="E35" s="12">
        <v>266400</v>
      </c>
      <c r="F35" s="12">
        <v>275854</v>
      </c>
      <c r="G35" s="12">
        <v>283744</v>
      </c>
      <c r="H35" s="12">
        <v>285949</v>
      </c>
      <c r="I35" s="12">
        <v>288191</v>
      </c>
      <c r="J35" s="12">
        <v>253276</v>
      </c>
      <c r="K35" s="12">
        <v>275210</v>
      </c>
      <c r="L35" s="12">
        <v>276125</v>
      </c>
      <c r="M35" s="12">
        <v>272613</v>
      </c>
      <c r="N35" s="12">
        <v>269417</v>
      </c>
      <c r="O35" s="12">
        <v>295929</v>
      </c>
      <c r="P35" s="12">
        <v>250211</v>
      </c>
      <c r="Q35" s="12">
        <v>296157</v>
      </c>
      <c r="R35" s="12">
        <v>281737</v>
      </c>
      <c r="S35" s="12">
        <v>280792</v>
      </c>
      <c r="T35" s="12">
        <v>267643</v>
      </c>
      <c r="U35" s="12">
        <v>298204</v>
      </c>
      <c r="V35" s="12">
        <v>245342</v>
      </c>
      <c r="W35" s="12">
        <v>312678</v>
      </c>
      <c r="X35" s="12">
        <v>218944</v>
      </c>
      <c r="Y35" s="12">
        <v>278869</v>
      </c>
      <c r="Z35" s="12">
        <v>274032</v>
      </c>
      <c r="AA35" s="12">
        <v>250721</v>
      </c>
    </row>
    <row r="36" spans="1:123" x14ac:dyDescent="0.35">
      <c r="A36" s="121" t="s">
        <v>3</v>
      </c>
      <c r="B36" s="101" t="s">
        <v>16</v>
      </c>
      <c r="C36" s="103" t="s">
        <v>5</v>
      </c>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123" x14ac:dyDescent="0.35">
      <c r="A37" s="121" t="s">
        <v>3</v>
      </c>
      <c r="B37" s="101" t="s">
        <v>16</v>
      </c>
      <c r="C37" s="102" t="s">
        <v>6</v>
      </c>
      <c r="D37" s="12">
        <v>12973</v>
      </c>
      <c r="E37" s="12">
        <v>13548</v>
      </c>
      <c r="F37" s="12">
        <v>12663</v>
      </c>
      <c r="G37" s="12">
        <v>12054</v>
      </c>
      <c r="H37" s="12">
        <v>12174</v>
      </c>
      <c r="I37" s="12">
        <v>12479</v>
      </c>
      <c r="J37" s="12">
        <v>12948</v>
      </c>
      <c r="K37" s="12">
        <v>12820</v>
      </c>
      <c r="L37" s="12">
        <v>12828</v>
      </c>
      <c r="M37" s="12">
        <v>12221</v>
      </c>
      <c r="N37" s="12">
        <v>12713</v>
      </c>
      <c r="O37" s="12">
        <v>13093</v>
      </c>
      <c r="P37" s="12">
        <v>14130</v>
      </c>
      <c r="Q37" s="12">
        <v>13428</v>
      </c>
      <c r="R37" s="12">
        <v>12508</v>
      </c>
      <c r="S37" s="12">
        <v>12342</v>
      </c>
      <c r="T37" s="12">
        <v>12881</v>
      </c>
      <c r="U37" s="12">
        <v>12547</v>
      </c>
      <c r="V37" s="12">
        <v>12859</v>
      </c>
      <c r="W37" s="12">
        <v>12976</v>
      </c>
      <c r="X37" s="12">
        <v>12620</v>
      </c>
      <c r="Y37" s="12">
        <v>12777</v>
      </c>
      <c r="Z37" s="12">
        <v>12500</v>
      </c>
      <c r="AA37" s="12">
        <v>13027</v>
      </c>
    </row>
    <row r="38" spans="1:123" x14ac:dyDescent="0.35">
      <c r="A38" s="121" t="s">
        <v>3</v>
      </c>
      <c r="B38" s="101" t="s">
        <v>16</v>
      </c>
      <c r="C38" s="102" t="s">
        <v>7</v>
      </c>
      <c r="D38" s="12">
        <v>13887</v>
      </c>
      <c r="E38" s="12">
        <v>12931</v>
      </c>
      <c r="F38" s="12">
        <v>13552</v>
      </c>
      <c r="G38" s="12">
        <v>13195</v>
      </c>
      <c r="H38" s="12">
        <v>12526</v>
      </c>
      <c r="I38" s="12">
        <v>12685</v>
      </c>
      <c r="J38" s="12">
        <v>12691</v>
      </c>
      <c r="K38" s="12">
        <v>12945</v>
      </c>
      <c r="L38" s="12">
        <v>12601</v>
      </c>
      <c r="M38" s="12">
        <v>12711</v>
      </c>
      <c r="N38" s="12">
        <v>12750</v>
      </c>
      <c r="O38" s="12">
        <v>13301</v>
      </c>
      <c r="P38" s="12">
        <v>13164</v>
      </c>
      <c r="Q38" s="12">
        <v>14094</v>
      </c>
      <c r="R38" s="12">
        <v>13493</v>
      </c>
      <c r="S38" s="12">
        <v>13478</v>
      </c>
      <c r="T38" s="12">
        <v>12920</v>
      </c>
      <c r="U38" s="12">
        <v>12664</v>
      </c>
      <c r="V38" s="12">
        <v>12856</v>
      </c>
      <c r="W38" s="12">
        <v>13087</v>
      </c>
      <c r="X38" s="12">
        <v>13077</v>
      </c>
      <c r="Y38" s="12">
        <v>13391</v>
      </c>
      <c r="Z38" s="12">
        <v>13158</v>
      </c>
      <c r="AA38" s="12">
        <v>13384</v>
      </c>
    </row>
    <row r="39" spans="1:123" x14ac:dyDescent="0.35">
      <c r="A39" s="121" t="s">
        <v>3</v>
      </c>
      <c r="B39" s="101" t="s">
        <v>16</v>
      </c>
      <c r="C39" s="102" t="s">
        <v>8</v>
      </c>
      <c r="D39" s="12">
        <v>18471</v>
      </c>
      <c r="E39" s="12">
        <v>20438</v>
      </c>
      <c r="F39" s="12">
        <v>17588</v>
      </c>
      <c r="G39" s="12">
        <v>18511</v>
      </c>
      <c r="H39" s="12">
        <v>20011</v>
      </c>
      <c r="I39" s="12">
        <v>18772</v>
      </c>
      <c r="J39" s="12">
        <v>19355</v>
      </c>
      <c r="K39" s="12">
        <v>19653</v>
      </c>
      <c r="L39" s="12">
        <v>18860</v>
      </c>
      <c r="M39" s="12">
        <v>19830</v>
      </c>
      <c r="N39" s="12">
        <v>19390</v>
      </c>
      <c r="O39" s="12">
        <v>19069</v>
      </c>
      <c r="P39" s="12">
        <v>18373</v>
      </c>
      <c r="Q39" s="12">
        <v>19510</v>
      </c>
      <c r="R39" s="12">
        <v>18678</v>
      </c>
      <c r="S39" s="12">
        <v>17806</v>
      </c>
      <c r="T39" s="12">
        <v>18558</v>
      </c>
      <c r="U39" s="12">
        <v>19003</v>
      </c>
      <c r="V39" s="12">
        <v>19746</v>
      </c>
      <c r="W39" s="12">
        <v>18922</v>
      </c>
      <c r="X39" s="12">
        <v>18243</v>
      </c>
      <c r="Y39" s="12">
        <v>18685</v>
      </c>
      <c r="Z39" s="12">
        <v>19083</v>
      </c>
      <c r="AA39" s="12">
        <v>19598</v>
      </c>
    </row>
    <row r="40" spans="1:123" x14ac:dyDescent="0.35">
      <c r="A40" s="121" t="s">
        <v>3</v>
      </c>
      <c r="B40" s="101" t="s">
        <v>16</v>
      </c>
      <c r="C40" s="102" t="s">
        <v>9</v>
      </c>
      <c r="D40" s="12">
        <v>21445</v>
      </c>
      <c r="E40" s="12">
        <v>22441</v>
      </c>
      <c r="F40" s="12">
        <v>21821</v>
      </c>
      <c r="G40" s="12">
        <v>23442</v>
      </c>
      <c r="H40" s="12">
        <v>21413</v>
      </c>
      <c r="I40" s="12">
        <v>22492</v>
      </c>
      <c r="J40" s="12">
        <v>22931</v>
      </c>
      <c r="K40" s="12">
        <v>22276</v>
      </c>
      <c r="L40" s="12">
        <v>22452</v>
      </c>
      <c r="M40" s="12">
        <v>22262</v>
      </c>
      <c r="N40" s="12">
        <v>21671</v>
      </c>
      <c r="O40" s="12">
        <v>22837</v>
      </c>
      <c r="P40" s="12">
        <v>18959</v>
      </c>
      <c r="Q40" s="12">
        <v>19662</v>
      </c>
      <c r="R40" s="12">
        <v>21456</v>
      </c>
      <c r="S40" s="12">
        <v>21477</v>
      </c>
      <c r="T40" s="12">
        <v>22597</v>
      </c>
      <c r="U40" s="12">
        <v>21317</v>
      </c>
      <c r="V40" s="12">
        <v>21696</v>
      </c>
      <c r="W40" s="12">
        <v>23494</v>
      </c>
      <c r="X40" s="12">
        <v>21420</v>
      </c>
      <c r="Y40" s="12">
        <v>23470</v>
      </c>
      <c r="Z40" s="12">
        <v>21742</v>
      </c>
      <c r="AA40" s="12">
        <v>23332</v>
      </c>
    </row>
    <row r="41" spans="1:123" x14ac:dyDescent="0.35">
      <c r="A41" s="121" t="s">
        <v>3</v>
      </c>
      <c r="B41" s="101" t="s">
        <v>16</v>
      </c>
      <c r="C41" s="102" t="s">
        <v>10</v>
      </c>
      <c r="D41" s="12">
        <v>15837</v>
      </c>
      <c r="E41" s="12">
        <v>18210</v>
      </c>
      <c r="F41" s="12">
        <v>20433</v>
      </c>
      <c r="G41" s="12">
        <v>22242</v>
      </c>
      <c r="H41" s="12">
        <v>21219</v>
      </c>
      <c r="I41" s="12">
        <v>20725</v>
      </c>
      <c r="J41" s="12">
        <v>20887</v>
      </c>
      <c r="K41" s="12">
        <v>18337</v>
      </c>
      <c r="L41" s="12">
        <v>18897</v>
      </c>
      <c r="M41" s="12">
        <v>19165</v>
      </c>
      <c r="N41" s="12">
        <v>18575</v>
      </c>
      <c r="O41" s="12">
        <v>18886</v>
      </c>
      <c r="P41" s="12">
        <v>16329</v>
      </c>
      <c r="Q41" s="12">
        <v>18005</v>
      </c>
      <c r="R41" s="12">
        <v>19517</v>
      </c>
      <c r="S41" s="12">
        <v>19492</v>
      </c>
      <c r="T41" s="12">
        <v>18535</v>
      </c>
      <c r="U41" s="12">
        <v>19395</v>
      </c>
      <c r="V41" s="12">
        <v>19182</v>
      </c>
      <c r="W41" s="12">
        <v>17889</v>
      </c>
      <c r="X41" s="12">
        <v>18401</v>
      </c>
      <c r="Y41" s="12">
        <v>18036</v>
      </c>
      <c r="Z41" s="12">
        <v>20877</v>
      </c>
      <c r="AA41" s="12">
        <v>18484</v>
      </c>
    </row>
    <row r="42" spans="1:123" x14ac:dyDescent="0.35">
      <c r="A42" s="121" t="s">
        <v>3</v>
      </c>
      <c r="B42" s="101" t="s">
        <v>16</v>
      </c>
      <c r="C42" s="102" t="s">
        <v>11</v>
      </c>
      <c r="D42" s="12">
        <v>15485</v>
      </c>
      <c r="E42" s="12">
        <v>15211</v>
      </c>
      <c r="F42" s="12">
        <v>17185</v>
      </c>
      <c r="G42" s="12">
        <v>18825</v>
      </c>
      <c r="H42" s="12">
        <v>18466</v>
      </c>
      <c r="I42" s="12">
        <v>18103</v>
      </c>
      <c r="J42" s="12">
        <v>16907</v>
      </c>
      <c r="K42" s="12">
        <v>15400</v>
      </c>
      <c r="L42" s="12">
        <v>18400</v>
      </c>
      <c r="M42" s="12">
        <v>18434</v>
      </c>
      <c r="N42" s="12">
        <v>18425</v>
      </c>
      <c r="O42" s="12">
        <v>17201</v>
      </c>
      <c r="P42" s="12">
        <v>13807</v>
      </c>
      <c r="Q42" s="12">
        <v>15006</v>
      </c>
      <c r="R42" s="12">
        <v>18454</v>
      </c>
      <c r="S42" s="12">
        <v>18835</v>
      </c>
      <c r="T42" s="12">
        <v>17941</v>
      </c>
      <c r="U42" s="12">
        <v>17248</v>
      </c>
      <c r="V42" s="12">
        <v>17073</v>
      </c>
      <c r="W42" s="12">
        <v>17369</v>
      </c>
      <c r="X42" s="12">
        <v>18957</v>
      </c>
      <c r="Y42" s="12">
        <v>17245</v>
      </c>
      <c r="Z42" s="12">
        <v>14782</v>
      </c>
      <c r="AA42" s="12">
        <v>16746</v>
      </c>
    </row>
    <row r="43" spans="1:123" x14ac:dyDescent="0.35">
      <c r="A43" s="121" t="s">
        <v>3</v>
      </c>
      <c r="B43" s="101" t="s">
        <v>16</v>
      </c>
      <c r="C43" s="102" t="s">
        <v>12</v>
      </c>
      <c r="D43" s="12">
        <v>12345</v>
      </c>
      <c r="E43" s="12">
        <v>11837</v>
      </c>
      <c r="F43" s="12">
        <v>12863</v>
      </c>
      <c r="G43" s="12">
        <v>13688</v>
      </c>
      <c r="H43" s="12">
        <v>16430</v>
      </c>
      <c r="I43" s="12">
        <v>15653</v>
      </c>
      <c r="J43" s="12">
        <v>13294</v>
      </c>
      <c r="K43" s="12">
        <v>14491</v>
      </c>
      <c r="L43" s="12">
        <v>14589</v>
      </c>
      <c r="M43" s="12">
        <v>13419</v>
      </c>
      <c r="N43" s="12">
        <v>15537</v>
      </c>
      <c r="O43" s="12">
        <v>13013</v>
      </c>
      <c r="P43" s="12">
        <v>12738</v>
      </c>
      <c r="Q43" s="12">
        <v>15131</v>
      </c>
      <c r="R43" s="12">
        <v>15899</v>
      </c>
      <c r="S43" s="12">
        <v>15892</v>
      </c>
      <c r="T43" s="12">
        <v>15199</v>
      </c>
      <c r="U43" s="12">
        <v>15314</v>
      </c>
      <c r="V43" s="12">
        <v>13327</v>
      </c>
      <c r="W43" s="12">
        <v>14455</v>
      </c>
      <c r="X43" s="12">
        <v>14781</v>
      </c>
      <c r="Y43" s="12">
        <v>12940</v>
      </c>
      <c r="Z43" s="12">
        <v>15209</v>
      </c>
      <c r="AA43" s="12">
        <v>14063</v>
      </c>
    </row>
    <row r="44" spans="1:123" x14ac:dyDescent="0.35">
      <c r="A44" s="121" t="s">
        <v>3</v>
      </c>
      <c r="B44" s="101" t="s">
        <v>16</v>
      </c>
      <c r="C44" s="102" t="s">
        <v>13</v>
      </c>
      <c r="D44" s="12">
        <v>341134</v>
      </c>
      <c r="E44" s="12">
        <v>959807</v>
      </c>
      <c r="F44" s="12">
        <v>-196256</v>
      </c>
      <c r="G44" s="12">
        <v>430735</v>
      </c>
      <c r="H44" s="12">
        <v>397617</v>
      </c>
      <c r="I44" s="12">
        <v>416196</v>
      </c>
      <c r="J44" s="12">
        <v>351417</v>
      </c>
      <c r="K44" s="12">
        <v>370873</v>
      </c>
      <c r="L44" s="12">
        <v>411727</v>
      </c>
      <c r="M44" s="12">
        <v>390631</v>
      </c>
      <c r="N44" s="12">
        <v>370416</v>
      </c>
      <c r="O44" s="12">
        <v>365930</v>
      </c>
      <c r="P44" s="12">
        <v>300101</v>
      </c>
      <c r="Q44" s="12">
        <v>358614</v>
      </c>
      <c r="R44" s="12">
        <v>431922</v>
      </c>
      <c r="S44" s="12">
        <v>407853</v>
      </c>
      <c r="T44" s="12">
        <v>391384</v>
      </c>
      <c r="U44" s="12">
        <v>421291</v>
      </c>
      <c r="V44" s="12">
        <v>397847</v>
      </c>
      <c r="W44" s="12">
        <v>500029</v>
      </c>
      <c r="X44" s="12">
        <v>319422</v>
      </c>
      <c r="Y44" s="12">
        <v>409853</v>
      </c>
      <c r="Z44" s="12">
        <v>406205</v>
      </c>
      <c r="AA44" s="12">
        <v>372180</v>
      </c>
    </row>
    <row r="45" spans="1:123" x14ac:dyDescent="0.35">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row>
    <row r="46" spans="1:123" x14ac:dyDescent="0.35">
      <c r="A46" s="93" t="s">
        <v>133</v>
      </c>
      <c r="D46" s="8"/>
    </row>
    <row r="47" spans="1:123" x14ac:dyDescent="0.35">
      <c r="B47" s="105"/>
      <c r="DM47" s="104"/>
    </row>
    <row r="48" spans="1:123" s="122" customFormat="1" x14ac:dyDescent="0.35">
      <c r="B48" s="123" t="s">
        <v>4</v>
      </c>
      <c r="D48" s="122">
        <f>+SUMIF($B$9:$B$44,$B48,D$9:D$44)</f>
        <v>10551216</v>
      </c>
      <c r="E48" s="122">
        <f t="shared" ref="E48:Z51" si="0">+SUMIF($B$9:$B$44,$B48,E$9:E$44)</f>
        <v>10375585</v>
      </c>
      <c r="F48" s="122">
        <f t="shared" si="0"/>
        <v>10618284</v>
      </c>
      <c r="G48" s="122">
        <f t="shared" si="0"/>
        <v>11201785</v>
      </c>
      <c r="H48" s="122">
        <f t="shared" si="0"/>
        <v>10593788</v>
      </c>
      <c r="I48" s="122">
        <f t="shared" si="0"/>
        <v>10652645</v>
      </c>
      <c r="J48" s="122">
        <f t="shared" si="0"/>
        <v>10107118</v>
      </c>
      <c r="K48" s="122">
        <f t="shared" si="0"/>
        <v>10221376</v>
      </c>
      <c r="L48" s="122">
        <f t="shared" si="0"/>
        <v>10376477</v>
      </c>
      <c r="M48" s="122">
        <f t="shared" si="0"/>
        <v>10169486</v>
      </c>
      <c r="N48" s="122">
        <f t="shared" si="0"/>
        <v>9840724</v>
      </c>
      <c r="O48" s="122">
        <f t="shared" si="0"/>
        <v>10093101</v>
      </c>
      <c r="P48" s="122">
        <f t="shared" si="0"/>
        <v>10310378</v>
      </c>
      <c r="Q48" s="122">
        <f t="shared" si="0"/>
        <v>10548183</v>
      </c>
      <c r="R48" s="122">
        <f t="shared" si="0"/>
        <v>10722945</v>
      </c>
      <c r="S48" s="122">
        <f t="shared" si="0"/>
        <v>11064440</v>
      </c>
      <c r="T48" s="122">
        <f t="shared" si="0"/>
        <v>10605413</v>
      </c>
      <c r="U48" s="122">
        <f t="shared" si="0"/>
        <v>10541294</v>
      </c>
      <c r="V48" s="122">
        <f t="shared" si="0"/>
        <v>10289706</v>
      </c>
      <c r="W48" s="122">
        <f t="shared" si="0"/>
        <v>10526747</v>
      </c>
      <c r="X48" s="122">
        <f t="shared" si="0"/>
        <v>10459019</v>
      </c>
      <c r="Y48" s="122">
        <f t="shared" si="0"/>
        <v>10567653</v>
      </c>
      <c r="Z48" s="122">
        <f t="shared" si="0"/>
        <v>9687129</v>
      </c>
      <c r="AA48" s="122">
        <f>+SUMIF($B$9:$B$44,$B48,AA$9:AA$44)</f>
        <v>10081553</v>
      </c>
    </row>
    <row r="49" spans="2:27" s="122" customFormat="1" x14ac:dyDescent="0.35">
      <c r="B49" s="123" t="s">
        <v>14</v>
      </c>
      <c r="D49" s="122">
        <f>+SUMIF($B$9:$B$44,$B49,D$9:D$44)</f>
        <v>1991572</v>
      </c>
      <c r="E49" s="122">
        <f t="shared" si="0"/>
        <v>1973967</v>
      </c>
      <c r="F49" s="122">
        <f t="shared" si="0"/>
        <v>2011858</v>
      </c>
      <c r="G49" s="122">
        <f t="shared" si="0"/>
        <v>2058542</v>
      </c>
      <c r="H49" s="122">
        <f t="shared" si="0"/>
        <v>1924211</v>
      </c>
      <c r="I49" s="122">
        <f t="shared" si="0"/>
        <v>1866927</v>
      </c>
      <c r="J49" s="122">
        <f t="shared" si="0"/>
        <v>1811845</v>
      </c>
      <c r="K49" s="122">
        <f t="shared" si="0"/>
        <v>1891895</v>
      </c>
      <c r="L49" s="122">
        <f t="shared" si="0"/>
        <v>1848296</v>
      </c>
      <c r="M49" s="122">
        <f t="shared" si="0"/>
        <v>1777026</v>
      </c>
      <c r="N49" s="122">
        <f t="shared" si="0"/>
        <v>1792895</v>
      </c>
      <c r="O49" s="122">
        <f t="shared" si="0"/>
        <v>1867930</v>
      </c>
      <c r="P49" s="122">
        <f t="shared" si="0"/>
        <v>1863935</v>
      </c>
      <c r="Q49" s="122">
        <f t="shared" si="0"/>
        <v>1973667</v>
      </c>
      <c r="R49" s="122">
        <f t="shared" si="0"/>
        <v>2155037</v>
      </c>
      <c r="S49" s="122">
        <f t="shared" si="0"/>
        <v>1903429</v>
      </c>
      <c r="T49" s="122">
        <f t="shared" si="0"/>
        <v>1877622</v>
      </c>
      <c r="U49" s="122">
        <f t="shared" si="0"/>
        <v>1872304</v>
      </c>
      <c r="V49" s="122">
        <f t="shared" si="0"/>
        <v>1880360</v>
      </c>
      <c r="W49" s="122">
        <f t="shared" si="0"/>
        <v>1935778</v>
      </c>
      <c r="X49" s="122">
        <f t="shared" si="0"/>
        <v>1795834</v>
      </c>
      <c r="Y49" s="122">
        <f t="shared" si="0"/>
        <v>1796027</v>
      </c>
      <c r="Z49" s="122">
        <f t="shared" si="0"/>
        <v>1905206</v>
      </c>
      <c r="AA49" s="122">
        <f>+SUMIF($B$9:$B$44,$B49,AA$9:AA$44)</f>
        <v>1799486</v>
      </c>
    </row>
    <row r="50" spans="2:27" s="122" customFormat="1" x14ac:dyDescent="0.35">
      <c r="B50" s="123" t="s">
        <v>15</v>
      </c>
      <c r="D50" s="122">
        <f>+SUMIF($B$9:$B$44,$B50,D$9:D$44)</f>
        <v>297413</v>
      </c>
      <c r="E50" s="122">
        <f t="shared" si="0"/>
        <v>314380</v>
      </c>
      <c r="F50" s="122">
        <f t="shared" si="0"/>
        <v>324041</v>
      </c>
      <c r="G50" s="122">
        <f t="shared" si="0"/>
        <v>328853</v>
      </c>
      <c r="H50" s="122">
        <f t="shared" si="0"/>
        <v>332646</v>
      </c>
      <c r="I50" s="122">
        <f t="shared" si="0"/>
        <v>333515</v>
      </c>
      <c r="J50" s="122">
        <f t="shared" si="0"/>
        <v>298306</v>
      </c>
      <c r="K50" s="122">
        <f t="shared" si="0"/>
        <v>319597</v>
      </c>
      <c r="L50" s="122">
        <f t="shared" si="0"/>
        <v>320437</v>
      </c>
      <c r="M50" s="122">
        <f t="shared" si="0"/>
        <v>316974</v>
      </c>
      <c r="N50" s="122">
        <f t="shared" si="0"/>
        <v>315032</v>
      </c>
      <c r="O50" s="122">
        <f t="shared" si="0"/>
        <v>341736</v>
      </c>
      <c r="P50" s="122">
        <f t="shared" si="0"/>
        <v>294902</v>
      </c>
      <c r="Q50" s="122">
        <f t="shared" si="0"/>
        <v>342113</v>
      </c>
      <c r="R50" s="122">
        <f t="shared" si="0"/>
        <v>329351</v>
      </c>
      <c r="S50" s="122">
        <f t="shared" si="0"/>
        <v>328417</v>
      </c>
      <c r="T50" s="122">
        <f t="shared" si="0"/>
        <v>314293</v>
      </c>
      <c r="U50" s="122">
        <f t="shared" si="0"/>
        <v>345248</v>
      </c>
      <c r="V50" s="122">
        <f t="shared" si="0"/>
        <v>292005</v>
      </c>
      <c r="W50" s="122">
        <f t="shared" si="0"/>
        <v>358416</v>
      </c>
      <c r="X50" s="122">
        <f t="shared" si="0"/>
        <v>265017</v>
      </c>
      <c r="Y50" s="122">
        <f t="shared" si="0"/>
        <v>324835</v>
      </c>
      <c r="Z50" s="122">
        <f t="shared" si="0"/>
        <v>321292</v>
      </c>
      <c r="AA50" s="122">
        <f>+SUMIF($B$9:$B$44,$B50,AA$9:AA$44)</f>
        <v>299874</v>
      </c>
    </row>
    <row r="51" spans="2:27" s="122" customFormat="1" x14ac:dyDescent="0.35">
      <c r="B51" s="123" t="s">
        <v>16</v>
      </c>
      <c r="D51" s="122">
        <f>+SUMIF($B$9:$B$44,$B51,D$9:D$44)</f>
        <v>451577</v>
      </c>
      <c r="E51" s="122">
        <f t="shared" si="0"/>
        <v>1074423</v>
      </c>
      <c r="F51" s="122">
        <f t="shared" si="0"/>
        <v>-80151</v>
      </c>
      <c r="G51" s="122">
        <f t="shared" si="0"/>
        <v>552692</v>
      </c>
      <c r="H51" s="122">
        <f t="shared" si="0"/>
        <v>519856</v>
      </c>
      <c r="I51" s="122">
        <f t="shared" si="0"/>
        <v>537105</v>
      </c>
      <c r="J51" s="122">
        <f t="shared" si="0"/>
        <v>470430</v>
      </c>
      <c r="K51" s="122">
        <f t="shared" si="0"/>
        <v>486795</v>
      </c>
      <c r="L51" s="122">
        <f t="shared" si="0"/>
        <v>530354</v>
      </c>
      <c r="M51" s="122">
        <f t="shared" si="0"/>
        <v>508673</v>
      </c>
      <c r="N51" s="122">
        <f t="shared" si="0"/>
        <v>489477</v>
      </c>
      <c r="O51" s="122">
        <f t="shared" si="0"/>
        <v>483330</v>
      </c>
      <c r="P51" s="122">
        <f t="shared" si="0"/>
        <v>407601</v>
      </c>
      <c r="Q51" s="122">
        <f t="shared" si="0"/>
        <v>473450</v>
      </c>
      <c r="R51" s="122">
        <f t="shared" si="0"/>
        <v>551927</v>
      </c>
      <c r="S51" s="122">
        <f t="shared" si="0"/>
        <v>527175</v>
      </c>
      <c r="T51" s="122">
        <f t="shared" si="0"/>
        <v>510015</v>
      </c>
      <c r="U51" s="122">
        <f t="shared" si="0"/>
        <v>538779</v>
      </c>
      <c r="V51" s="122">
        <f t="shared" si="0"/>
        <v>514586</v>
      </c>
      <c r="W51" s="122">
        <f t="shared" si="0"/>
        <v>618221</v>
      </c>
      <c r="X51" s="122">
        <f t="shared" si="0"/>
        <v>436921</v>
      </c>
      <c r="Y51" s="122">
        <f t="shared" si="0"/>
        <v>526397</v>
      </c>
      <c r="Z51" s="122">
        <f t="shared" si="0"/>
        <v>523556</v>
      </c>
      <c r="AA51" s="122">
        <f>+SUMIF($B$9:$B$44,$B51,AA$9:AA$44)</f>
        <v>490814</v>
      </c>
    </row>
  </sheetData>
  <mergeCells count="1">
    <mergeCell ref="A5:L6"/>
  </mergeCells>
  <hyperlinks>
    <hyperlink ref="K1" location="Introducción!A1" display="Regresar"/>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selection activeCell="B49" sqref="B49:AA52"/>
    </sheetView>
  </sheetViews>
  <sheetFormatPr baseColWidth="10" defaultRowHeight="14.5" x14ac:dyDescent="0.35"/>
  <cols>
    <col min="3" max="3" width="13.81640625" bestFit="1" customWidth="1"/>
    <col min="4" max="11" width="17" bestFit="1" customWidth="1"/>
    <col min="12" max="27" width="16.81640625" bestFit="1" customWidth="1"/>
    <col min="28" max="37" width="13" bestFit="1" customWidth="1"/>
    <col min="38" max="39" width="14.453125" bestFit="1" customWidth="1"/>
    <col min="40" max="40" width="13" bestFit="1" customWidth="1"/>
    <col min="41" max="42" width="14.453125" bestFit="1" customWidth="1"/>
    <col min="43" max="43" width="13" bestFit="1" customWidth="1"/>
    <col min="44" max="123" width="14.453125" bestFit="1" customWidth="1"/>
  </cols>
  <sheetData>
    <row r="1" spans="1:27" ht="18.5" x14ac:dyDescent="0.45">
      <c r="A1" s="32" t="s">
        <v>21</v>
      </c>
      <c r="B1" s="25"/>
      <c r="C1" s="25"/>
      <c r="D1" s="25"/>
      <c r="E1" s="25"/>
      <c r="F1" s="25"/>
      <c r="G1" s="31" t="s">
        <v>19</v>
      </c>
      <c r="H1" s="25"/>
      <c r="I1" s="25"/>
      <c r="J1" s="25"/>
      <c r="K1" s="25"/>
      <c r="L1" s="25"/>
      <c r="M1" s="25"/>
    </row>
    <row r="2" spans="1:27" x14ac:dyDescent="0.35">
      <c r="A2" s="25" t="s">
        <v>139</v>
      </c>
      <c r="B2" s="25"/>
      <c r="C2" s="25"/>
      <c r="D2" s="25"/>
      <c r="E2" s="25"/>
      <c r="F2" s="25"/>
      <c r="G2" s="25"/>
      <c r="H2" s="25"/>
      <c r="I2" s="25"/>
      <c r="J2" s="25"/>
      <c r="K2" s="25"/>
      <c r="L2" s="25"/>
      <c r="M2" s="25"/>
    </row>
    <row r="3" spans="1:27" x14ac:dyDescent="0.35">
      <c r="A3" s="25" t="s">
        <v>23</v>
      </c>
      <c r="B3" s="25"/>
      <c r="C3" s="25"/>
      <c r="D3" s="25"/>
      <c r="E3" s="25"/>
      <c r="F3" s="25"/>
      <c r="G3" s="25"/>
      <c r="H3" s="25"/>
      <c r="I3" s="25"/>
      <c r="J3" s="25"/>
      <c r="K3" s="25"/>
      <c r="L3" s="25"/>
      <c r="M3" s="25"/>
    </row>
    <row r="4" spans="1:27" x14ac:dyDescent="0.35">
      <c r="A4" s="25" t="s">
        <v>24</v>
      </c>
      <c r="B4" s="25"/>
      <c r="C4" s="25"/>
      <c r="D4" s="25"/>
      <c r="E4" s="25"/>
      <c r="F4" s="25"/>
      <c r="G4" s="25"/>
      <c r="H4" s="25"/>
      <c r="I4" s="25"/>
      <c r="J4" s="25"/>
      <c r="K4" s="25"/>
      <c r="L4" s="25"/>
      <c r="M4" s="25"/>
    </row>
    <row r="5" spans="1:27" x14ac:dyDescent="0.35">
      <c r="A5" s="125" t="s">
        <v>25</v>
      </c>
      <c r="B5" s="125"/>
      <c r="C5" s="125"/>
      <c r="D5" s="125"/>
      <c r="E5" s="125"/>
      <c r="F5" s="125"/>
      <c r="G5" s="125"/>
      <c r="H5" s="125"/>
      <c r="I5" s="125"/>
      <c r="J5" s="125"/>
      <c r="K5" s="125"/>
      <c r="L5" s="125"/>
      <c r="M5" s="125"/>
    </row>
    <row r="6" spans="1:27" x14ac:dyDescent="0.35">
      <c r="A6" s="125"/>
      <c r="B6" s="125"/>
      <c r="C6" s="125"/>
      <c r="D6" s="125"/>
      <c r="E6" s="125"/>
      <c r="F6" s="125"/>
      <c r="G6" s="125"/>
      <c r="H6" s="125"/>
      <c r="I6" s="125"/>
      <c r="J6" s="125"/>
      <c r="K6" s="125"/>
      <c r="L6" s="125"/>
      <c r="M6" s="125"/>
    </row>
    <row r="7" spans="1:27" x14ac:dyDescent="0.35">
      <c r="A7" s="125"/>
      <c r="B7" s="125"/>
      <c r="C7" s="125"/>
      <c r="D7" s="125"/>
      <c r="E7" s="125"/>
      <c r="F7" s="125"/>
      <c r="G7" s="125"/>
      <c r="H7" s="125"/>
      <c r="I7" s="125"/>
      <c r="J7" s="125"/>
      <c r="K7" s="125"/>
      <c r="L7" s="125"/>
      <c r="M7" s="125"/>
    </row>
    <row r="9" spans="1:27" ht="28" thickBot="1" x14ac:dyDescent="0.4">
      <c r="A9" s="29" t="s">
        <v>0</v>
      </c>
      <c r="B9" s="30" t="s">
        <v>1</v>
      </c>
      <c r="C9" s="30" t="s">
        <v>2</v>
      </c>
      <c r="D9" s="7">
        <v>42370</v>
      </c>
      <c r="E9" s="7">
        <v>42401</v>
      </c>
      <c r="F9" s="7">
        <v>42430</v>
      </c>
      <c r="G9" s="7">
        <v>42461</v>
      </c>
      <c r="H9" s="7">
        <v>42491</v>
      </c>
      <c r="I9" s="7">
        <v>42522</v>
      </c>
      <c r="J9" s="7">
        <v>42552</v>
      </c>
      <c r="K9" s="7">
        <v>42583</v>
      </c>
      <c r="L9" s="7">
        <v>42614</v>
      </c>
      <c r="M9" s="7">
        <v>42644</v>
      </c>
      <c r="N9" s="7">
        <v>42675</v>
      </c>
      <c r="O9" s="7">
        <v>42705</v>
      </c>
      <c r="P9" s="7">
        <v>42736</v>
      </c>
      <c r="Q9" s="7">
        <v>42767</v>
      </c>
      <c r="R9" s="7">
        <v>42795</v>
      </c>
      <c r="S9" s="7">
        <v>42826</v>
      </c>
      <c r="T9" s="7">
        <v>42856</v>
      </c>
      <c r="U9" s="7">
        <v>42887</v>
      </c>
      <c r="V9" s="7">
        <v>42917</v>
      </c>
      <c r="W9" s="7">
        <v>42948</v>
      </c>
      <c r="X9" s="7">
        <v>42979</v>
      </c>
      <c r="Y9" s="7">
        <v>43009</v>
      </c>
      <c r="Z9" s="7">
        <v>43040</v>
      </c>
      <c r="AA9" s="7">
        <v>43070</v>
      </c>
    </row>
    <row r="10" spans="1:27" x14ac:dyDescent="0.35">
      <c r="A10" s="28" t="s">
        <v>3</v>
      </c>
      <c r="B10" s="27" t="s">
        <v>4</v>
      </c>
      <c r="C10" s="20" t="s">
        <v>5</v>
      </c>
      <c r="D10" s="23">
        <v>33626385.120000005</v>
      </c>
      <c r="E10" s="23">
        <v>33650674.010000013</v>
      </c>
      <c r="F10" s="23">
        <v>31705117.090000007</v>
      </c>
      <c r="G10" s="23">
        <v>35418310.550000004</v>
      </c>
      <c r="H10" s="23">
        <v>32444589.640000001</v>
      </c>
      <c r="I10" s="23">
        <v>30808306.149999999</v>
      </c>
      <c r="J10" s="23">
        <v>33821782.649999999</v>
      </c>
      <c r="K10" s="23">
        <v>32187341.349999994</v>
      </c>
      <c r="L10" s="23">
        <v>34203293.990000002</v>
      </c>
      <c r="M10" s="23">
        <v>36519716.280000001</v>
      </c>
      <c r="N10" s="23">
        <v>30812162.719999999</v>
      </c>
      <c r="O10" s="23">
        <v>36222051.799999997</v>
      </c>
      <c r="P10" s="23">
        <v>33797083.990000002</v>
      </c>
      <c r="Q10" s="23">
        <v>33519288.329999998</v>
      </c>
      <c r="R10" s="23">
        <v>34324081.980000004</v>
      </c>
      <c r="S10" s="23">
        <v>34822335.600000001</v>
      </c>
      <c r="T10" s="23">
        <v>32273742.940000001</v>
      </c>
      <c r="U10" s="23">
        <v>34585906.140000001</v>
      </c>
      <c r="V10" s="23">
        <v>32746596.620000001</v>
      </c>
      <c r="W10" s="23">
        <v>33178256.970000003</v>
      </c>
      <c r="X10" s="23">
        <v>34398695</v>
      </c>
      <c r="Y10" s="23">
        <v>35182676.380000003</v>
      </c>
      <c r="Z10" s="23">
        <v>33699175.390000001</v>
      </c>
      <c r="AA10" s="23">
        <v>38760463.960000001</v>
      </c>
    </row>
    <row r="11" spans="1:27" x14ac:dyDescent="0.35">
      <c r="A11" s="28" t="s">
        <v>3</v>
      </c>
      <c r="B11" s="26" t="s">
        <v>4</v>
      </c>
      <c r="C11" s="21" t="s">
        <v>6</v>
      </c>
      <c r="D11" s="22">
        <v>760646287</v>
      </c>
      <c r="E11" s="22">
        <v>821286439.81000006</v>
      </c>
      <c r="F11" s="22">
        <v>823534876.98000002</v>
      </c>
      <c r="G11" s="22">
        <v>728220580.95000005</v>
      </c>
      <c r="H11" s="22">
        <v>820649141</v>
      </c>
      <c r="I11" s="22">
        <v>829393324</v>
      </c>
      <c r="J11" s="22">
        <v>830599540.01999998</v>
      </c>
      <c r="K11" s="22">
        <v>893805195.00999999</v>
      </c>
      <c r="L11" s="22">
        <v>882683989</v>
      </c>
      <c r="M11" s="22">
        <v>898725100</v>
      </c>
      <c r="N11" s="22">
        <v>946964004</v>
      </c>
      <c r="O11" s="22">
        <v>935015587</v>
      </c>
      <c r="P11" s="22">
        <v>900914563</v>
      </c>
      <c r="Q11" s="22">
        <v>905992595</v>
      </c>
      <c r="R11" s="22">
        <v>911124700</v>
      </c>
      <c r="S11" s="22">
        <v>886635950</v>
      </c>
      <c r="T11" s="22">
        <v>907130491</v>
      </c>
      <c r="U11" s="22">
        <v>917468940</v>
      </c>
      <c r="V11" s="22">
        <v>937581605</v>
      </c>
      <c r="W11" s="22">
        <v>914281395</v>
      </c>
      <c r="X11" s="22">
        <v>937637097</v>
      </c>
      <c r="Y11" s="22">
        <v>928866022.82000017</v>
      </c>
      <c r="Z11" s="22">
        <v>1032683408</v>
      </c>
      <c r="AA11" s="22">
        <v>1050468258</v>
      </c>
    </row>
    <row r="12" spans="1:27" x14ac:dyDescent="0.35">
      <c r="A12" s="28" t="s">
        <v>3</v>
      </c>
      <c r="B12" s="26" t="s">
        <v>4</v>
      </c>
      <c r="C12" s="21" t="s">
        <v>7</v>
      </c>
      <c r="D12" s="22">
        <v>1283800727</v>
      </c>
      <c r="E12" s="22">
        <v>1199624609</v>
      </c>
      <c r="F12" s="22">
        <v>1249831288</v>
      </c>
      <c r="G12" s="22">
        <v>1277563143</v>
      </c>
      <c r="H12" s="22">
        <v>1279225044</v>
      </c>
      <c r="I12" s="22">
        <v>1279276506</v>
      </c>
      <c r="J12" s="22">
        <v>1221613082</v>
      </c>
      <c r="K12" s="22">
        <v>1337260854</v>
      </c>
      <c r="L12" s="22">
        <v>1340937059</v>
      </c>
      <c r="M12" s="22">
        <v>1326239708</v>
      </c>
      <c r="N12" s="22">
        <v>1292427474</v>
      </c>
      <c r="O12" s="22">
        <v>1276038651</v>
      </c>
      <c r="P12" s="22">
        <v>1303719597</v>
      </c>
      <c r="Q12" s="22">
        <v>1314550488</v>
      </c>
      <c r="R12" s="22">
        <v>1323334268</v>
      </c>
      <c r="S12" s="22">
        <v>1341553503</v>
      </c>
      <c r="T12" s="22">
        <v>1346360584</v>
      </c>
      <c r="U12" s="22">
        <v>1335492140</v>
      </c>
      <c r="V12" s="22">
        <v>1317163936</v>
      </c>
      <c r="W12" s="22">
        <v>1359562426</v>
      </c>
      <c r="X12" s="22">
        <v>1317768144</v>
      </c>
      <c r="Y12" s="22">
        <v>1320036744</v>
      </c>
      <c r="Z12" s="22">
        <v>1376840475</v>
      </c>
      <c r="AA12" s="22">
        <v>1356560732</v>
      </c>
    </row>
    <row r="13" spans="1:27" x14ac:dyDescent="0.35">
      <c r="A13" s="28" t="s">
        <v>3</v>
      </c>
      <c r="B13" s="26" t="s">
        <v>4</v>
      </c>
      <c r="C13" s="21" t="s">
        <v>8</v>
      </c>
      <c r="D13" s="22">
        <v>1315043051</v>
      </c>
      <c r="E13" s="22">
        <v>1062437330</v>
      </c>
      <c r="F13" s="22">
        <v>1133877005</v>
      </c>
      <c r="G13" s="22">
        <v>1327010576</v>
      </c>
      <c r="H13" s="22">
        <v>1191162815</v>
      </c>
      <c r="I13" s="22">
        <v>1169180574</v>
      </c>
      <c r="J13" s="22">
        <v>1079679653</v>
      </c>
      <c r="K13" s="22">
        <v>1186675181</v>
      </c>
      <c r="L13" s="22">
        <v>1211044235</v>
      </c>
      <c r="M13" s="22">
        <v>1160601980</v>
      </c>
      <c r="N13" s="22">
        <v>1050714015</v>
      </c>
      <c r="O13" s="22">
        <v>1080117872</v>
      </c>
      <c r="P13" s="22">
        <v>1185349968</v>
      </c>
      <c r="Q13" s="22">
        <v>1193908046</v>
      </c>
      <c r="R13" s="22">
        <v>1195571366</v>
      </c>
      <c r="S13" s="22">
        <v>1284238351</v>
      </c>
      <c r="T13" s="22">
        <v>1248730511</v>
      </c>
      <c r="U13" s="22">
        <v>1186708613</v>
      </c>
      <c r="V13" s="22">
        <v>1142480350</v>
      </c>
      <c r="W13" s="22">
        <v>1207308839</v>
      </c>
      <c r="X13" s="22">
        <v>1151853617</v>
      </c>
      <c r="Y13" s="22">
        <v>1150366537</v>
      </c>
      <c r="Z13" s="22">
        <v>1159933682</v>
      </c>
      <c r="AA13" s="22">
        <v>1119030536</v>
      </c>
    </row>
    <row r="14" spans="1:27" x14ac:dyDescent="0.35">
      <c r="A14" s="28" t="s">
        <v>3</v>
      </c>
      <c r="B14" s="26" t="s">
        <v>4</v>
      </c>
      <c r="C14" s="21" t="s">
        <v>9</v>
      </c>
      <c r="D14" s="22">
        <v>629149788</v>
      </c>
      <c r="E14" s="22">
        <v>457411702</v>
      </c>
      <c r="F14" s="22">
        <v>503076926</v>
      </c>
      <c r="G14" s="22">
        <v>643295421</v>
      </c>
      <c r="H14" s="22">
        <v>536658361</v>
      </c>
      <c r="I14" s="22">
        <v>524291793</v>
      </c>
      <c r="J14" s="22">
        <v>466042873</v>
      </c>
      <c r="K14" s="22">
        <v>522056005</v>
      </c>
      <c r="L14" s="22">
        <v>536983355</v>
      </c>
      <c r="M14" s="22">
        <v>496450950</v>
      </c>
      <c r="N14" s="22">
        <v>442302986</v>
      </c>
      <c r="O14" s="22">
        <v>476884960</v>
      </c>
      <c r="P14" s="22">
        <v>528279965</v>
      </c>
      <c r="Q14" s="22">
        <v>535606171</v>
      </c>
      <c r="R14" s="22">
        <v>560991579</v>
      </c>
      <c r="S14" s="22">
        <v>605483194</v>
      </c>
      <c r="T14" s="22">
        <v>545933580</v>
      </c>
      <c r="U14" s="22">
        <v>521194704</v>
      </c>
      <c r="V14" s="22">
        <v>494563987</v>
      </c>
      <c r="W14" s="22">
        <v>528006032</v>
      </c>
      <c r="X14" s="22">
        <v>499325554</v>
      </c>
      <c r="Y14" s="22">
        <v>490812307</v>
      </c>
      <c r="Z14" s="22">
        <v>482634785</v>
      </c>
      <c r="AA14" s="22">
        <v>465611856</v>
      </c>
    </row>
    <row r="15" spans="1:27" x14ac:dyDescent="0.35">
      <c r="A15" s="28" t="s">
        <v>3</v>
      </c>
      <c r="B15" s="26" t="s">
        <v>4</v>
      </c>
      <c r="C15" s="21" t="s">
        <v>10</v>
      </c>
      <c r="D15" s="22">
        <v>255896681</v>
      </c>
      <c r="E15" s="22">
        <v>190542883</v>
      </c>
      <c r="F15" s="22">
        <v>195995043</v>
      </c>
      <c r="G15" s="22">
        <v>253423546</v>
      </c>
      <c r="H15" s="22">
        <v>188774809</v>
      </c>
      <c r="I15" s="22">
        <v>173545095</v>
      </c>
      <c r="J15" s="22">
        <v>156279352</v>
      </c>
      <c r="K15" s="22">
        <v>189183676</v>
      </c>
      <c r="L15" s="22">
        <v>175703368</v>
      </c>
      <c r="M15" s="22">
        <v>158047624</v>
      </c>
      <c r="N15" s="22">
        <v>132528633</v>
      </c>
      <c r="O15" s="22">
        <v>166658052</v>
      </c>
      <c r="P15" s="22">
        <v>198871277</v>
      </c>
      <c r="Q15" s="22">
        <v>211840292</v>
      </c>
      <c r="R15" s="22">
        <v>210185276</v>
      </c>
      <c r="S15" s="22">
        <v>233861983</v>
      </c>
      <c r="T15" s="22">
        <v>202772132</v>
      </c>
      <c r="U15" s="22">
        <v>185908461</v>
      </c>
      <c r="V15" s="22">
        <v>165176160</v>
      </c>
      <c r="W15" s="22">
        <v>171494329</v>
      </c>
      <c r="X15" s="22">
        <v>181309869</v>
      </c>
      <c r="Y15" s="22">
        <v>164009910</v>
      </c>
      <c r="Z15" s="22">
        <v>174429284</v>
      </c>
      <c r="AA15" s="22">
        <v>176247058</v>
      </c>
    </row>
    <row r="16" spans="1:27" x14ac:dyDescent="0.35">
      <c r="A16" s="28" t="s">
        <v>3</v>
      </c>
      <c r="B16" s="26" t="s">
        <v>4</v>
      </c>
      <c r="C16" s="21" t="s">
        <v>11</v>
      </c>
      <c r="D16" s="22">
        <v>125853536</v>
      </c>
      <c r="E16" s="22">
        <v>125918930</v>
      </c>
      <c r="F16" s="22">
        <v>122790112</v>
      </c>
      <c r="G16" s="22">
        <v>152823516</v>
      </c>
      <c r="H16" s="22">
        <v>99165067</v>
      </c>
      <c r="I16" s="22">
        <v>131977128</v>
      </c>
      <c r="J16" s="22">
        <v>76079376</v>
      </c>
      <c r="K16" s="22">
        <v>82655501</v>
      </c>
      <c r="L16" s="22">
        <v>87816701</v>
      </c>
      <c r="M16" s="22">
        <v>85977276</v>
      </c>
      <c r="N16" s="22">
        <v>72924313</v>
      </c>
      <c r="O16" s="22">
        <v>86404820</v>
      </c>
      <c r="P16" s="22">
        <v>105288293</v>
      </c>
      <c r="Q16" s="22">
        <v>125681713</v>
      </c>
      <c r="R16" s="22">
        <v>135082787</v>
      </c>
      <c r="S16" s="22">
        <v>146797344</v>
      </c>
      <c r="T16" s="22">
        <v>103220730</v>
      </c>
      <c r="U16" s="22">
        <v>88914003</v>
      </c>
      <c r="V16" s="22">
        <v>84155631</v>
      </c>
      <c r="W16" s="22">
        <v>85359980</v>
      </c>
      <c r="X16" s="22">
        <v>86231900</v>
      </c>
      <c r="Y16" s="22">
        <v>76661999</v>
      </c>
      <c r="Z16" s="22">
        <v>84497717</v>
      </c>
      <c r="AA16" s="22">
        <v>86580849</v>
      </c>
    </row>
    <row r="17" spans="1:27" x14ac:dyDescent="0.35">
      <c r="A17" s="28" t="s">
        <v>3</v>
      </c>
      <c r="B17" s="26" t="s">
        <v>4</v>
      </c>
      <c r="C17" s="21" t="s">
        <v>12</v>
      </c>
      <c r="D17" s="22">
        <v>73230704</v>
      </c>
      <c r="E17" s="22">
        <v>68021250</v>
      </c>
      <c r="F17" s="22">
        <v>103623365</v>
      </c>
      <c r="G17" s="22">
        <v>89801453</v>
      </c>
      <c r="H17" s="22">
        <v>66127009</v>
      </c>
      <c r="I17" s="22">
        <v>60837731</v>
      </c>
      <c r="J17" s="22">
        <v>47823881</v>
      </c>
      <c r="K17" s="22">
        <v>53173090</v>
      </c>
      <c r="L17" s="22">
        <v>56772847</v>
      </c>
      <c r="M17" s="22">
        <v>52790780</v>
      </c>
      <c r="N17" s="22">
        <v>38590907</v>
      </c>
      <c r="O17" s="22">
        <v>51356931</v>
      </c>
      <c r="P17" s="22">
        <v>59888461</v>
      </c>
      <c r="Q17" s="22">
        <v>75856250</v>
      </c>
      <c r="R17" s="22">
        <v>107777400</v>
      </c>
      <c r="S17" s="22">
        <v>74295404</v>
      </c>
      <c r="T17" s="22">
        <v>58865689</v>
      </c>
      <c r="U17" s="22">
        <v>60069920</v>
      </c>
      <c r="V17" s="22">
        <v>55294244</v>
      </c>
      <c r="W17" s="22">
        <v>56719467</v>
      </c>
      <c r="X17" s="22">
        <v>53063495</v>
      </c>
      <c r="Y17" s="22">
        <v>55820321</v>
      </c>
      <c r="Z17" s="22">
        <v>45078456</v>
      </c>
      <c r="AA17" s="22">
        <v>56082713</v>
      </c>
    </row>
    <row r="18" spans="1:27" x14ac:dyDescent="0.35">
      <c r="A18" s="28" t="s">
        <v>3</v>
      </c>
      <c r="B18" s="26" t="s">
        <v>4</v>
      </c>
      <c r="C18" s="21" t="s">
        <v>13</v>
      </c>
      <c r="D18" s="22">
        <v>-420933308</v>
      </c>
      <c r="E18" s="22">
        <v>472319891</v>
      </c>
      <c r="F18" s="22">
        <v>410650648</v>
      </c>
      <c r="G18" s="22">
        <v>179846654</v>
      </c>
      <c r="H18" s="22">
        <v>289035816</v>
      </c>
      <c r="I18" s="22">
        <v>428619463</v>
      </c>
      <c r="J18" s="22">
        <v>197112316</v>
      </c>
      <c r="K18" s="22">
        <v>105695634</v>
      </c>
      <c r="L18" s="22">
        <v>241131066</v>
      </c>
      <c r="M18" s="22">
        <v>218872486</v>
      </c>
      <c r="N18" s="22">
        <v>248609179</v>
      </c>
      <c r="O18" s="22">
        <v>408266028</v>
      </c>
      <c r="P18" s="22">
        <v>197116312</v>
      </c>
      <c r="Q18" s="22">
        <v>364395040</v>
      </c>
      <c r="R18" s="22">
        <v>431888612</v>
      </c>
      <c r="S18" s="22">
        <v>589552085</v>
      </c>
      <c r="T18" s="22">
        <v>220190052</v>
      </c>
      <c r="U18" s="22">
        <v>415542552</v>
      </c>
      <c r="V18" s="22">
        <v>290216161</v>
      </c>
      <c r="W18" s="22">
        <v>288754783</v>
      </c>
      <c r="X18" s="22">
        <v>467420626</v>
      </c>
      <c r="Y18" s="22">
        <v>754986347</v>
      </c>
      <c r="Z18" s="22">
        <v>-268439001</v>
      </c>
      <c r="AA18" s="22">
        <v>475145685</v>
      </c>
    </row>
    <row r="19" spans="1:27" x14ac:dyDescent="0.35">
      <c r="A19" s="28" t="s">
        <v>3</v>
      </c>
      <c r="B19" s="26" t="s">
        <v>14</v>
      </c>
      <c r="C19" s="11" t="s">
        <v>5</v>
      </c>
      <c r="D19" s="22">
        <v>2513417.1799999997</v>
      </c>
      <c r="E19" s="22">
        <v>2491264.0499999993</v>
      </c>
      <c r="F19" s="22">
        <v>2427768.2199999997</v>
      </c>
      <c r="G19" s="22">
        <v>2467224.9299999997</v>
      </c>
      <c r="H19" s="22">
        <v>2508110</v>
      </c>
      <c r="I19" s="22">
        <v>2443974</v>
      </c>
      <c r="J19" s="22">
        <v>2333562.2399999993</v>
      </c>
      <c r="K19" s="22">
        <v>2454666.3000000003</v>
      </c>
      <c r="L19" s="22">
        <v>2293068</v>
      </c>
      <c r="M19" s="22">
        <v>2735582.65</v>
      </c>
      <c r="N19" s="22">
        <v>2378307.1999999997</v>
      </c>
      <c r="O19" s="22">
        <v>2497266</v>
      </c>
      <c r="P19" s="22">
        <v>2420765.7599999998</v>
      </c>
      <c r="Q19" s="22">
        <v>2422265.94</v>
      </c>
      <c r="R19" s="22">
        <v>2706059.99</v>
      </c>
      <c r="S19" s="22">
        <v>2563865.86</v>
      </c>
      <c r="T19" s="22">
        <v>2514356</v>
      </c>
      <c r="U19" s="22">
        <v>2344292</v>
      </c>
      <c r="V19" s="22">
        <v>2343087.9699999997</v>
      </c>
      <c r="W19" s="22">
        <v>2333570</v>
      </c>
      <c r="X19" s="22">
        <v>2461820.6</v>
      </c>
      <c r="Y19" s="22">
        <v>2349472.5500000003</v>
      </c>
      <c r="Z19" s="22">
        <v>2359969</v>
      </c>
      <c r="AA19" s="22">
        <v>2463008.7600000002</v>
      </c>
    </row>
    <row r="20" spans="1:27" x14ac:dyDescent="0.35">
      <c r="A20" s="28" t="s">
        <v>3</v>
      </c>
      <c r="B20" s="26" t="s">
        <v>14</v>
      </c>
      <c r="C20" s="21" t="s">
        <v>6</v>
      </c>
      <c r="D20" s="22">
        <v>184336838</v>
      </c>
      <c r="E20" s="22">
        <v>182530547.99000001</v>
      </c>
      <c r="F20" s="22">
        <v>182728614</v>
      </c>
      <c r="G20" s="22">
        <v>177510150.99000001</v>
      </c>
      <c r="H20" s="22">
        <v>184346200</v>
      </c>
      <c r="I20" s="22">
        <v>185467803</v>
      </c>
      <c r="J20" s="22">
        <v>182266019</v>
      </c>
      <c r="K20" s="22">
        <v>200511137</v>
      </c>
      <c r="L20" s="22">
        <v>202827201</v>
      </c>
      <c r="M20" s="22">
        <v>203206232</v>
      </c>
      <c r="N20" s="22">
        <v>204457665</v>
      </c>
      <c r="O20" s="22">
        <v>204619007</v>
      </c>
      <c r="P20" s="22">
        <v>203635274</v>
      </c>
      <c r="Q20" s="22">
        <v>204573149.25</v>
      </c>
      <c r="R20" s="22">
        <v>207625164</v>
      </c>
      <c r="S20" s="22">
        <v>204718249</v>
      </c>
      <c r="T20" s="22">
        <v>206505440</v>
      </c>
      <c r="U20" s="22">
        <v>207830757</v>
      </c>
      <c r="V20" s="22">
        <v>210408243</v>
      </c>
      <c r="W20" s="22">
        <v>208448034</v>
      </c>
      <c r="X20" s="22">
        <v>210397164</v>
      </c>
      <c r="Y20" s="22">
        <v>205138525.04999998</v>
      </c>
      <c r="Z20" s="22">
        <v>227361520</v>
      </c>
      <c r="AA20" s="22">
        <v>227913070</v>
      </c>
    </row>
    <row r="21" spans="1:27" x14ac:dyDescent="0.35">
      <c r="A21" s="28" t="s">
        <v>3</v>
      </c>
      <c r="B21" s="26" t="s">
        <v>14</v>
      </c>
      <c r="C21" s="21" t="s">
        <v>7</v>
      </c>
      <c r="D21" s="22">
        <v>148822649</v>
      </c>
      <c r="E21" s="22">
        <v>149305882</v>
      </c>
      <c r="F21" s="22">
        <v>151619724</v>
      </c>
      <c r="G21" s="22">
        <v>147751267</v>
      </c>
      <c r="H21" s="22">
        <v>152139102</v>
      </c>
      <c r="I21" s="22">
        <v>154301572</v>
      </c>
      <c r="J21" s="22">
        <v>148137582</v>
      </c>
      <c r="K21" s="22">
        <v>159896348</v>
      </c>
      <c r="L21" s="22">
        <v>163186897</v>
      </c>
      <c r="M21" s="22">
        <v>163114396</v>
      </c>
      <c r="N21" s="22">
        <v>162034400</v>
      </c>
      <c r="O21" s="22">
        <v>163483274</v>
      </c>
      <c r="P21" s="22">
        <v>157347748</v>
      </c>
      <c r="Q21" s="22">
        <v>164639679</v>
      </c>
      <c r="R21" s="22">
        <v>163453282</v>
      </c>
      <c r="S21" s="22">
        <v>165825127</v>
      </c>
      <c r="T21" s="22">
        <v>162769793</v>
      </c>
      <c r="U21" s="22">
        <v>166695722</v>
      </c>
      <c r="V21" s="22">
        <v>165708805</v>
      </c>
      <c r="W21" s="22">
        <v>165936479</v>
      </c>
      <c r="X21" s="22">
        <v>164903338</v>
      </c>
      <c r="Y21" s="22">
        <v>166494119</v>
      </c>
      <c r="Z21" s="22">
        <v>174795125</v>
      </c>
      <c r="AA21" s="22">
        <v>179266587</v>
      </c>
    </row>
    <row r="22" spans="1:27" x14ac:dyDescent="0.35">
      <c r="A22" s="28" t="s">
        <v>3</v>
      </c>
      <c r="B22" s="26" t="s">
        <v>14</v>
      </c>
      <c r="C22" s="21" t="s">
        <v>8</v>
      </c>
      <c r="D22" s="22">
        <v>179340531</v>
      </c>
      <c r="E22" s="22">
        <v>183263311</v>
      </c>
      <c r="F22" s="22">
        <v>189204159</v>
      </c>
      <c r="G22" s="22">
        <v>192306888</v>
      </c>
      <c r="H22" s="22">
        <v>193775225</v>
      </c>
      <c r="I22" s="22">
        <v>192127587</v>
      </c>
      <c r="J22" s="22">
        <v>191900822</v>
      </c>
      <c r="K22" s="22">
        <v>202894622</v>
      </c>
      <c r="L22" s="22">
        <v>204273502</v>
      </c>
      <c r="M22" s="22">
        <v>207033571</v>
      </c>
      <c r="N22" s="22">
        <v>195516784</v>
      </c>
      <c r="O22" s="22">
        <v>207022900</v>
      </c>
      <c r="P22" s="22">
        <v>202571326</v>
      </c>
      <c r="Q22" s="22">
        <v>207549612</v>
      </c>
      <c r="R22" s="22">
        <v>205363250</v>
      </c>
      <c r="S22" s="22">
        <v>207198347</v>
      </c>
      <c r="T22" s="22">
        <v>197572231</v>
      </c>
      <c r="U22" s="22">
        <v>207663861</v>
      </c>
      <c r="V22" s="22">
        <v>207228380</v>
      </c>
      <c r="W22" s="22">
        <v>206967060</v>
      </c>
      <c r="X22" s="22">
        <v>210209544</v>
      </c>
      <c r="Y22" s="22">
        <v>206667087</v>
      </c>
      <c r="Z22" s="22">
        <v>216374819</v>
      </c>
      <c r="AA22" s="22">
        <v>217093859</v>
      </c>
    </row>
    <row r="23" spans="1:27" x14ac:dyDescent="0.35">
      <c r="A23" s="28" t="s">
        <v>3</v>
      </c>
      <c r="B23" s="26" t="s">
        <v>14</v>
      </c>
      <c r="C23" s="21" t="s">
        <v>9</v>
      </c>
      <c r="D23" s="22">
        <v>183279829</v>
      </c>
      <c r="E23" s="22">
        <v>178177873</v>
      </c>
      <c r="F23" s="22">
        <v>179112281</v>
      </c>
      <c r="G23" s="22">
        <v>183605263</v>
      </c>
      <c r="H23" s="22">
        <v>183769329</v>
      </c>
      <c r="I23" s="22">
        <v>184314120</v>
      </c>
      <c r="J23" s="22">
        <v>184276452</v>
      </c>
      <c r="K23" s="22">
        <v>193107440</v>
      </c>
      <c r="L23" s="22">
        <v>199925770</v>
      </c>
      <c r="M23" s="22">
        <v>191748579</v>
      </c>
      <c r="N23" s="22">
        <v>190824499</v>
      </c>
      <c r="O23" s="22">
        <v>193352664</v>
      </c>
      <c r="P23" s="22">
        <v>196785626</v>
      </c>
      <c r="Q23" s="22">
        <v>201603524</v>
      </c>
      <c r="R23" s="22">
        <v>204265645</v>
      </c>
      <c r="S23" s="22">
        <v>204996130</v>
      </c>
      <c r="T23" s="22">
        <v>202137157</v>
      </c>
      <c r="U23" s="22">
        <v>203458259</v>
      </c>
      <c r="V23" s="22">
        <v>200280620</v>
      </c>
      <c r="W23" s="22">
        <v>192909654</v>
      </c>
      <c r="X23" s="22">
        <v>202253865</v>
      </c>
      <c r="Y23" s="22">
        <v>202334957</v>
      </c>
      <c r="Z23" s="22">
        <v>208805407</v>
      </c>
      <c r="AA23" s="22">
        <v>213024200</v>
      </c>
    </row>
    <row r="24" spans="1:27" x14ac:dyDescent="0.35">
      <c r="A24" s="28" t="s">
        <v>3</v>
      </c>
      <c r="B24" s="26" t="s">
        <v>14</v>
      </c>
      <c r="C24" s="21" t="s">
        <v>10</v>
      </c>
      <c r="D24" s="22">
        <v>138774988</v>
      </c>
      <c r="E24" s="22">
        <v>134616601</v>
      </c>
      <c r="F24" s="22">
        <v>137766122</v>
      </c>
      <c r="G24" s="22">
        <v>147121804</v>
      </c>
      <c r="H24" s="22">
        <v>139655889</v>
      </c>
      <c r="I24" s="22">
        <v>139999867</v>
      </c>
      <c r="J24" s="22">
        <v>139130304</v>
      </c>
      <c r="K24" s="22">
        <v>143470678</v>
      </c>
      <c r="L24" s="22">
        <v>144887501</v>
      </c>
      <c r="M24" s="22">
        <v>146981537</v>
      </c>
      <c r="N24" s="22">
        <v>141341326</v>
      </c>
      <c r="O24" s="22">
        <v>142684489</v>
      </c>
      <c r="P24" s="22">
        <v>147929491</v>
      </c>
      <c r="Q24" s="22">
        <v>152670227</v>
      </c>
      <c r="R24" s="22">
        <v>145183147</v>
      </c>
      <c r="S24" s="22">
        <v>149465493</v>
      </c>
      <c r="T24" s="22">
        <v>142814543</v>
      </c>
      <c r="U24" s="22">
        <v>141938116</v>
      </c>
      <c r="V24" s="22">
        <v>148847771</v>
      </c>
      <c r="W24" s="22">
        <v>145346422</v>
      </c>
      <c r="X24" s="22">
        <v>140312351</v>
      </c>
      <c r="Y24" s="22">
        <v>144947189</v>
      </c>
      <c r="Z24" s="22">
        <v>154352658</v>
      </c>
      <c r="AA24" s="22">
        <v>156122721</v>
      </c>
    </row>
    <row r="25" spans="1:27" x14ac:dyDescent="0.35">
      <c r="A25" s="28" t="s">
        <v>3</v>
      </c>
      <c r="B25" s="26" t="s">
        <v>14</v>
      </c>
      <c r="C25" s="21" t="s">
        <v>11</v>
      </c>
      <c r="D25" s="22">
        <v>115488051</v>
      </c>
      <c r="E25" s="22">
        <v>110383664</v>
      </c>
      <c r="F25" s="22">
        <v>111858707</v>
      </c>
      <c r="G25" s="22">
        <v>112419193</v>
      </c>
      <c r="H25" s="22">
        <v>108407843</v>
      </c>
      <c r="I25" s="22">
        <v>107634614</v>
      </c>
      <c r="J25" s="22">
        <v>112349279</v>
      </c>
      <c r="K25" s="22">
        <v>109962274</v>
      </c>
      <c r="L25" s="22">
        <v>114044332</v>
      </c>
      <c r="M25" s="22">
        <v>105445664</v>
      </c>
      <c r="N25" s="22">
        <v>108747642</v>
      </c>
      <c r="O25" s="22">
        <v>112883017</v>
      </c>
      <c r="P25" s="22">
        <v>114306151</v>
      </c>
      <c r="Q25" s="22">
        <v>112176351</v>
      </c>
      <c r="R25" s="22">
        <v>115737433</v>
      </c>
      <c r="S25" s="22">
        <v>124136938</v>
      </c>
      <c r="T25" s="22">
        <v>115877184</v>
      </c>
      <c r="U25" s="22">
        <v>112863134</v>
      </c>
      <c r="V25" s="22">
        <v>120360546</v>
      </c>
      <c r="W25" s="22">
        <v>110836238</v>
      </c>
      <c r="X25" s="22">
        <v>110866121</v>
      </c>
      <c r="Y25" s="22">
        <v>111948231</v>
      </c>
      <c r="Z25" s="22">
        <v>121488198</v>
      </c>
      <c r="AA25" s="22">
        <v>122115522</v>
      </c>
    </row>
    <row r="26" spans="1:27" x14ac:dyDescent="0.35">
      <c r="A26" s="28" t="s">
        <v>3</v>
      </c>
      <c r="B26" s="26" t="s">
        <v>14</v>
      </c>
      <c r="C26" s="21" t="s">
        <v>12</v>
      </c>
      <c r="D26" s="22">
        <v>95749743</v>
      </c>
      <c r="E26" s="22">
        <v>94967581</v>
      </c>
      <c r="F26" s="22">
        <v>91009399</v>
      </c>
      <c r="G26" s="22">
        <v>89606124</v>
      </c>
      <c r="H26" s="22">
        <v>93451295</v>
      </c>
      <c r="I26" s="22">
        <v>87396067</v>
      </c>
      <c r="J26" s="22">
        <v>86273015</v>
      </c>
      <c r="K26" s="22">
        <v>89958913</v>
      </c>
      <c r="L26" s="22">
        <v>93087095</v>
      </c>
      <c r="M26" s="22">
        <v>100910422</v>
      </c>
      <c r="N26" s="22">
        <v>88712725</v>
      </c>
      <c r="O26" s="22">
        <v>97079757</v>
      </c>
      <c r="P26" s="22">
        <v>94535429</v>
      </c>
      <c r="Q26" s="22">
        <v>96371147</v>
      </c>
      <c r="R26" s="22">
        <v>95132777</v>
      </c>
      <c r="S26" s="22">
        <v>105551945</v>
      </c>
      <c r="T26" s="22">
        <v>94712477</v>
      </c>
      <c r="U26" s="22">
        <v>95807520</v>
      </c>
      <c r="V26" s="22">
        <v>97433861</v>
      </c>
      <c r="W26" s="22">
        <v>90593271</v>
      </c>
      <c r="X26" s="22">
        <v>96449199</v>
      </c>
      <c r="Y26" s="22">
        <v>93302946</v>
      </c>
      <c r="Z26" s="22">
        <v>93029707</v>
      </c>
      <c r="AA26" s="22">
        <v>104443794</v>
      </c>
    </row>
    <row r="27" spans="1:27" x14ac:dyDescent="0.35">
      <c r="A27" s="28" t="s">
        <v>3</v>
      </c>
      <c r="B27" s="26" t="s">
        <v>14</v>
      </c>
      <c r="C27" s="21" t="s">
        <v>13</v>
      </c>
      <c r="D27" s="22">
        <v>1680339009</v>
      </c>
      <c r="E27" s="22">
        <v>1654512157</v>
      </c>
      <c r="F27" s="22">
        <v>1711939557</v>
      </c>
      <c r="G27" s="22">
        <v>1735573754</v>
      </c>
      <c r="H27" s="22">
        <v>1518008961</v>
      </c>
      <c r="I27" s="22">
        <v>1435066188</v>
      </c>
      <c r="J27" s="22">
        <v>1404241924</v>
      </c>
      <c r="K27" s="22">
        <v>1627454618</v>
      </c>
      <c r="L27" s="22">
        <v>1546801242</v>
      </c>
      <c r="M27" s="22">
        <v>1441704404</v>
      </c>
      <c r="N27" s="22">
        <v>1484099971</v>
      </c>
      <c r="O27" s="22">
        <v>1583122637</v>
      </c>
      <c r="P27" s="22">
        <v>1578866912</v>
      </c>
      <c r="Q27" s="22">
        <v>1719397253</v>
      </c>
      <c r="R27" s="22">
        <v>2003997483</v>
      </c>
      <c r="S27" s="22">
        <v>1586307481</v>
      </c>
      <c r="T27" s="22">
        <v>1592543463</v>
      </c>
      <c r="U27" s="22">
        <v>1566213432</v>
      </c>
      <c r="V27" s="22">
        <v>1566094340</v>
      </c>
      <c r="W27" s="22">
        <v>1681598561</v>
      </c>
      <c r="X27" s="22">
        <v>1448827159</v>
      </c>
      <c r="Y27" s="22">
        <v>1507662393</v>
      </c>
      <c r="Z27" s="22">
        <v>1757347277</v>
      </c>
      <c r="AA27" s="22">
        <v>1557841804</v>
      </c>
    </row>
    <row r="28" spans="1:27" x14ac:dyDescent="0.35">
      <c r="A28" s="28" t="s">
        <v>3</v>
      </c>
      <c r="B28" s="26" t="s">
        <v>15</v>
      </c>
      <c r="C28" s="11" t="s">
        <v>5</v>
      </c>
      <c r="D28" s="22">
        <v>121116</v>
      </c>
      <c r="E28" s="22">
        <v>121115.98000000001</v>
      </c>
      <c r="F28" s="22">
        <v>121116</v>
      </c>
      <c r="G28" s="22">
        <v>121115.98000000001</v>
      </c>
      <c r="H28" s="22">
        <v>121116</v>
      </c>
      <c r="I28" s="22">
        <v>121116</v>
      </c>
      <c r="J28" s="22">
        <v>117125.46</v>
      </c>
      <c r="K28" s="22">
        <v>138901</v>
      </c>
      <c r="L28" s="22">
        <v>144901</v>
      </c>
      <c r="M28" s="22">
        <v>143401</v>
      </c>
      <c r="N28" s="22">
        <v>139845</v>
      </c>
      <c r="O28" s="22">
        <v>142845</v>
      </c>
      <c r="P28" s="22">
        <v>139844.98000000001</v>
      </c>
      <c r="Q28" s="22">
        <v>141345</v>
      </c>
      <c r="R28" s="22">
        <v>688815</v>
      </c>
      <c r="S28" s="22">
        <v>580821</v>
      </c>
      <c r="T28" s="22">
        <v>579321</v>
      </c>
      <c r="U28" s="22">
        <v>579321</v>
      </c>
      <c r="V28" s="22">
        <v>141345</v>
      </c>
      <c r="W28" s="22">
        <v>147345</v>
      </c>
      <c r="X28" s="22">
        <v>150345</v>
      </c>
      <c r="Y28" s="22">
        <v>155026.04</v>
      </c>
      <c r="Z28" s="22">
        <v>273501</v>
      </c>
      <c r="AA28" s="22">
        <v>276501</v>
      </c>
    </row>
    <row r="29" spans="1:27" x14ac:dyDescent="0.35">
      <c r="A29" s="28" t="s">
        <v>3</v>
      </c>
      <c r="B29" s="26" t="s">
        <v>15</v>
      </c>
      <c r="C29" s="21" t="s">
        <v>6</v>
      </c>
      <c r="D29" s="22">
        <v>4582647</v>
      </c>
      <c r="E29" s="22">
        <v>4239244</v>
      </c>
      <c r="F29" s="22">
        <v>4119932</v>
      </c>
      <c r="G29" s="22">
        <v>4051415</v>
      </c>
      <c r="H29" s="22">
        <v>4119286</v>
      </c>
      <c r="I29" s="22">
        <v>4093600</v>
      </c>
      <c r="J29" s="22">
        <v>4336384</v>
      </c>
      <c r="K29" s="22">
        <v>4764476</v>
      </c>
      <c r="L29" s="22">
        <v>4726421</v>
      </c>
      <c r="M29" s="22">
        <v>4593738</v>
      </c>
      <c r="N29" s="22">
        <v>4508321</v>
      </c>
      <c r="O29" s="22">
        <v>4622090</v>
      </c>
      <c r="P29" s="22">
        <v>4707222</v>
      </c>
      <c r="Q29" s="22">
        <v>4256932</v>
      </c>
      <c r="R29" s="22">
        <v>4455874</v>
      </c>
      <c r="S29" s="22">
        <v>4898934</v>
      </c>
      <c r="T29" s="22">
        <v>4916703</v>
      </c>
      <c r="U29" s="22">
        <v>4574530</v>
      </c>
      <c r="V29" s="22">
        <v>4767757</v>
      </c>
      <c r="W29" s="22">
        <v>5148891</v>
      </c>
      <c r="X29" s="22">
        <v>4914804</v>
      </c>
      <c r="Y29" s="22">
        <v>4839143</v>
      </c>
      <c r="Z29" s="22">
        <v>5432834</v>
      </c>
      <c r="AA29" s="22">
        <v>4983232</v>
      </c>
    </row>
    <row r="30" spans="1:27" x14ac:dyDescent="0.35">
      <c r="A30" s="28" t="s">
        <v>3</v>
      </c>
      <c r="B30" s="26" t="s">
        <v>15</v>
      </c>
      <c r="C30" s="21" t="s">
        <v>7</v>
      </c>
      <c r="D30" s="22">
        <v>5374185</v>
      </c>
      <c r="E30" s="22">
        <v>5631719</v>
      </c>
      <c r="F30" s="22">
        <v>5341558</v>
      </c>
      <c r="G30" s="22">
        <v>5341699</v>
      </c>
      <c r="H30" s="22">
        <v>5411955</v>
      </c>
      <c r="I30" s="22">
        <v>5638930</v>
      </c>
      <c r="J30" s="22">
        <v>5080859</v>
      </c>
      <c r="K30" s="22">
        <v>5788564</v>
      </c>
      <c r="L30" s="22">
        <v>5173333</v>
      </c>
      <c r="M30" s="22">
        <v>5349074</v>
      </c>
      <c r="N30" s="22">
        <v>5616106</v>
      </c>
      <c r="O30" s="22">
        <v>5073196</v>
      </c>
      <c r="P30" s="22">
        <v>5706718</v>
      </c>
      <c r="Q30" s="22">
        <v>5807827</v>
      </c>
      <c r="R30" s="22">
        <v>6100714</v>
      </c>
      <c r="S30" s="22">
        <v>5430429</v>
      </c>
      <c r="T30" s="22">
        <v>6096322</v>
      </c>
      <c r="U30" s="22">
        <v>5587251</v>
      </c>
      <c r="V30" s="22">
        <v>6061306</v>
      </c>
      <c r="W30" s="22">
        <v>5968325</v>
      </c>
      <c r="X30" s="22">
        <v>5865202</v>
      </c>
      <c r="Y30" s="22">
        <v>6072713</v>
      </c>
      <c r="Z30" s="22">
        <v>6301358</v>
      </c>
      <c r="AA30" s="22">
        <v>6025981</v>
      </c>
    </row>
    <row r="31" spans="1:27" x14ac:dyDescent="0.35">
      <c r="A31" s="28" t="s">
        <v>3</v>
      </c>
      <c r="B31" s="26" t="s">
        <v>15</v>
      </c>
      <c r="C31" s="21" t="s">
        <v>8</v>
      </c>
      <c r="D31" s="22">
        <v>8325449</v>
      </c>
      <c r="E31" s="22">
        <v>8741372</v>
      </c>
      <c r="F31" s="22">
        <v>8316647</v>
      </c>
      <c r="G31" s="22">
        <v>8560060</v>
      </c>
      <c r="H31" s="22">
        <v>8919090</v>
      </c>
      <c r="I31" s="22">
        <v>8384220</v>
      </c>
      <c r="J31" s="22">
        <v>8154451</v>
      </c>
      <c r="K31" s="22">
        <v>9423732</v>
      </c>
      <c r="L31" s="22">
        <v>9481871</v>
      </c>
      <c r="M31" s="22">
        <v>9605777</v>
      </c>
      <c r="N31" s="22">
        <v>9858354</v>
      </c>
      <c r="O31" s="22">
        <v>9662087</v>
      </c>
      <c r="P31" s="22">
        <v>8413773</v>
      </c>
      <c r="Q31" s="22">
        <v>9534793</v>
      </c>
      <c r="R31" s="22">
        <v>9468044</v>
      </c>
      <c r="S31" s="22">
        <v>9275818</v>
      </c>
      <c r="T31" s="22">
        <v>9331586</v>
      </c>
      <c r="U31" s="22">
        <v>11226246</v>
      </c>
      <c r="V31" s="22">
        <v>9915087</v>
      </c>
      <c r="W31" s="22">
        <v>10443883</v>
      </c>
      <c r="X31" s="22">
        <v>10078887</v>
      </c>
      <c r="Y31" s="22">
        <v>9594245</v>
      </c>
      <c r="Z31" s="22">
        <v>11268767</v>
      </c>
      <c r="AA31" s="22">
        <v>10744268</v>
      </c>
    </row>
    <row r="32" spans="1:27" x14ac:dyDescent="0.35">
      <c r="A32" s="28" t="s">
        <v>3</v>
      </c>
      <c r="B32" s="26" t="s">
        <v>15</v>
      </c>
      <c r="C32" s="21" t="s">
        <v>9</v>
      </c>
      <c r="D32" s="22">
        <v>11361795</v>
      </c>
      <c r="E32" s="22">
        <v>10713673</v>
      </c>
      <c r="F32" s="22">
        <v>13507076</v>
      </c>
      <c r="G32" s="22">
        <v>12379256</v>
      </c>
      <c r="H32" s="22">
        <v>12306307</v>
      </c>
      <c r="I32" s="22">
        <v>11821200</v>
      </c>
      <c r="J32" s="22">
        <v>12155126</v>
      </c>
      <c r="K32" s="22">
        <v>12335340</v>
      </c>
      <c r="L32" s="22">
        <v>12487177</v>
      </c>
      <c r="M32" s="22">
        <v>12476157</v>
      </c>
      <c r="N32" s="22">
        <v>12071657</v>
      </c>
      <c r="O32" s="22">
        <v>12794924</v>
      </c>
      <c r="P32" s="22">
        <v>12637727</v>
      </c>
      <c r="Q32" s="22">
        <v>15064936</v>
      </c>
      <c r="R32" s="22">
        <v>13055913</v>
      </c>
      <c r="S32" s="22">
        <v>13831600</v>
      </c>
      <c r="T32" s="22">
        <v>10312485</v>
      </c>
      <c r="U32" s="22">
        <v>11926015</v>
      </c>
      <c r="V32" s="22">
        <v>12132505</v>
      </c>
      <c r="W32" s="22">
        <v>10915355</v>
      </c>
      <c r="X32" s="22">
        <v>12888124</v>
      </c>
      <c r="Y32" s="22">
        <v>12159698</v>
      </c>
      <c r="Z32" s="22">
        <v>13962937</v>
      </c>
      <c r="AA32" s="22">
        <v>14334497</v>
      </c>
    </row>
    <row r="33" spans="1:27" x14ac:dyDescent="0.35">
      <c r="A33" s="28" t="s">
        <v>3</v>
      </c>
      <c r="B33" s="26" t="s">
        <v>15</v>
      </c>
      <c r="C33" s="21" t="s">
        <v>10</v>
      </c>
      <c r="D33" s="22">
        <v>11581458</v>
      </c>
      <c r="E33" s="22">
        <v>11855440</v>
      </c>
      <c r="F33" s="22">
        <v>11326939</v>
      </c>
      <c r="G33" s="22">
        <v>9997069</v>
      </c>
      <c r="H33" s="22">
        <v>9417616</v>
      </c>
      <c r="I33" s="22">
        <v>9864160</v>
      </c>
      <c r="J33" s="22">
        <v>9602901</v>
      </c>
      <c r="K33" s="22">
        <v>8803134</v>
      </c>
      <c r="L33" s="22">
        <v>11990407</v>
      </c>
      <c r="M33" s="22">
        <v>9203693</v>
      </c>
      <c r="N33" s="22">
        <v>11188851</v>
      </c>
      <c r="O33" s="22">
        <v>12014605</v>
      </c>
      <c r="P33" s="22">
        <v>11064376</v>
      </c>
      <c r="Q33" s="22">
        <v>10365363</v>
      </c>
      <c r="R33" s="22">
        <v>12497514</v>
      </c>
      <c r="S33" s="22">
        <v>10351880</v>
      </c>
      <c r="T33" s="22">
        <v>12118803</v>
      </c>
      <c r="U33" s="22">
        <v>10364713</v>
      </c>
      <c r="V33" s="22">
        <v>10945084</v>
      </c>
      <c r="W33" s="22">
        <v>11005354</v>
      </c>
      <c r="X33" s="22">
        <v>10607140</v>
      </c>
      <c r="Y33" s="22">
        <v>12949278</v>
      </c>
      <c r="Z33" s="22">
        <v>11258144</v>
      </c>
      <c r="AA33" s="22">
        <v>13744872</v>
      </c>
    </row>
    <row r="34" spans="1:27" x14ac:dyDescent="0.35">
      <c r="A34" s="28" t="s">
        <v>3</v>
      </c>
      <c r="B34" s="26" t="s">
        <v>15</v>
      </c>
      <c r="C34" s="21" t="s">
        <v>11</v>
      </c>
      <c r="D34" s="22">
        <v>9137925</v>
      </c>
      <c r="E34" s="22">
        <v>11577215</v>
      </c>
      <c r="F34" s="22">
        <v>11606218</v>
      </c>
      <c r="G34" s="22">
        <v>10890829</v>
      </c>
      <c r="H34" s="22">
        <v>10124412</v>
      </c>
      <c r="I34" s="22">
        <v>8840210</v>
      </c>
      <c r="J34" s="22">
        <v>9262002</v>
      </c>
      <c r="K34" s="22">
        <v>9899551</v>
      </c>
      <c r="L34" s="22">
        <v>7857284</v>
      </c>
      <c r="M34" s="22">
        <v>10088288</v>
      </c>
      <c r="N34" s="22">
        <v>9182063</v>
      </c>
      <c r="O34" s="22">
        <v>8724127</v>
      </c>
      <c r="P34" s="22">
        <v>9654677</v>
      </c>
      <c r="Q34" s="22">
        <v>10672162</v>
      </c>
      <c r="R34" s="22">
        <v>11685746</v>
      </c>
      <c r="S34" s="22">
        <v>11868965</v>
      </c>
      <c r="T34" s="22">
        <v>11153861</v>
      </c>
      <c r="U34" s="22">
        <v>10205815</v>
      </c>
      <c r="V34" s="22">
        <v>10789960</v>
      </c>
      <c r="W34" s="22">
        <v>11310950</v>
      </c>
      <c r="X34" s="22">
        <v>10458641</v>
      </c>
      <c r="Y34" s="22">
        <v>9320358</v>
      </c>
      <c r="Z34" s="22">
        <v>12415144</v>
      </c>
      <c r="AA34" s="22">
        <v>13055560</v>
      </c>
    </row>
    <row r="35" spans="1:27" x14ac:dyDescent="0.35">
      <c r="A35" s="28" t="s">
        <v>3</v>
      </c>
      <c r="B35" s="26" t="s">
        <v>15</v>
      </c>
      <c r="C35" s="21" t="s">
        <v>12</v>
      </c>
      <c r="D35" s="22">
        <v>9282854</v>
      </c>
      <c r="E35" s="22">
        <v>9740091</v>
      </c>
      <c r="F35" s="22">
        <v>8807592</v>
      </c>
      <c r="G35" s="22">
        <v>6717463</v>
      </c>
      <c r="H35" s="22">
        <v>9453590</v>
      </c>
      <c r="I35" s="22">
        <v>9268810</v>
      </c>
      <c r="J35" s="22">
        <v>9464402</v>
      </c>
      <c r="K35" s="22">
        <v>10041768</v>
      </c>
      <c r="L35" s="22">
        <v>9765340</v>
      </c>
      <c r="M35" s="22">
        <v>10054238</v>
      </c>
      <c r="N35" s="22">
        <v>10576606</v>
      </c>
      <c r="O35" s="22">
        <v>10593932</v>
      </c>
      <c r="P35" s="22">
        <v>9711913</v>
      </c>
      <c r="Q35" s="22">
        <v>7958636</v>
      </c>
      <c r="R35" s="22">
        <v>8572608</v>
      </c>
      <c r="S35" s="22">
        <v>10495151</v>
      </c>
      <c r="T35" s="22">
        <v>10701538</v>
      </c>
      <c r="U35" s="22">
        <v>11199257</v>
      </c>
      <c r="V35" s="22">
        <v>9976698</v>
      </c>
      <c r="W35" s="22">
        <v>8414887</v>
      </c>
      <c r="X35" s="22">
        <v>8808408</v>
      </c>
      <c r="Y35" s="22">
        <v>9351970</v>
      </c>
      <c r="Z35" s="22">
        <v>9201026</v>
      </c>
      <c r="AA35" s="22">
        <v>10193864</v>
      </c>
    </row>
    <row r="36" spans="1:27" x14ac:dyDescent="0.35">
      <c r="A36" s="28" t="s">
        <v>3</v>
      </c>
      <c r="B36" s="26" t="s">
        <v>15</v>
      </c>
      <c r="C36" s="21" t="s">
        <v>13</v>
      </c>
      <c r="D36" s="22">
        <v>366607951</v>
      </c>
      <c r="E36" s="22">
        <v>388149635</v>
      </c>
      <c r="F36" s="22">
        <v>401727248</v>
      </c>
      <c r="G36" s="22">
        <v>408874748</v>
      </c>
      <c r="H36" s="22">
        <v>406418238</v>
      </c>
      <c r="I36" s="22">
        <v>409362845</v>
      </c>
      <c r="J36" s="22">
        <v>368163434</v>
      </c>
      <c r="K36" s="22">
        <v>421581498</v>
      </c>
      <c r="L36" s="22">
        <v>424006645</v>
      </c>
      <c r="M36" s="22">
        <v>418788918</v>
      </c>
      <c r="N36" s="22">
        <v>413165117</v>
      </c>
      <c r="O36" s="22">
        <v>453952714</v>
      </c>
      <c r="P36" s="22">
        <v>384457306</v>
      </c>
      <c r="Q36" s="22">
        <v>455521115</v>
      </c>
      <c r="R36" s="22">
        <v>432477927</v>
      </c>
      <c r="S36" s="22">
        <v>431204596</v>
      </c>
      <c r="T36" s="22">
        <v>411048548</v>
      </c>
      <c r="U36" s="22">
        <v>458724089</v>
      </c>
      <c r="V36" s="22">
        <v>376151370</v>
      </c>
      <c r="W36" s="22">
        <v>481206138</v>
      </c>
      <c r="X36" s="22">
        <v>335333929</v>
      </c>
      <c r="Y36" s="22">
        <v>440175624</v>
      </c>
      <c r="Z36" s="22">
        <v>451349923</v>
      </c>
      <c r="AA36" s="22">
        <v>412862714</v>
      </c>
    </row>
    <row r="37" spans="1:27" x14ac:dyDescent="0.35">
      <c r="A37" s="28" t="s">
        <v>3</v>
      </c>
      <c r="B37" s="26" t="s">
        <v>16</v>
      </c>
      <c r="C37" s="11" t="s">
        <v>5</v>
      </c>
      <c r="D37" s="22">
        <v>713720</v>
      </c>
      <c r="E37" s="22">
        <v>739572.67999999993</v>
      </c>
      <c r="F37" s="22">
        <v>739572.61</v>
      </c>
      <c r="G37" s="22">
        <v>791278.56</v>
      </c>
      <c r="H37" s="22">
        <v>765426</v>
      </c>
      <c r="I37" s="22">
        <v>768426</v>
      </c>
      <c r="J37" s="22">
        <v>771358.84999999986</v>
      </c>
      <c r="K37" s="22">
        <v>820868.87</v>
      </c>
      <c r="L37" s="22">
        <v>830454</v>
      </c>
      <c r="M37" s="22">
        <v>820637</v>
      </c>
      <c r="N37" s="22">
        <v>744947</v>
      </c>
      <c r="O37" s="22">
        <v>764447</v>
      </c>
      <c r="P37" s="22">
        <v>755446.92999999993</v>
      </c>
      <c r="Q37" s="22">
        <v>756947</v>
      </c>
      <c r="R37" s="22">
        <v>749447</v>
      </c>
      <c r="S37" s="22">
        <v>764447</v>
      </c>
      <c r="T37" s="22">
        <v>756947</v>
      </c>
      <c r="U37" s="22">
        <v>779152</v>
      </c>
      <c r="V37" s="22">
        <v>725833</v>
      </c>
      <c r="W37" s="22">
        <v>722239</v>
      </c>
      <c r="X37" s="22">
        <v>706086</v>
      </c>
      <c r="Y37" s="22">
        <v>718560.88</v>
      </c>
      <c r="Z37" s="22">
        <v>742038</v>
      </c>
      <c r="AA37" s="22">
        <v>755538</v>
      </c>
    </row>
    <row r="38" spans="1:27" x14ac:dyDescent="0.35">
      <c r="A38" s="28" t="s">
        <v>3</v>
      </c>
      <c r="B38" s="26" t="s">
        <v>16</v>
      </c>
      <c r="C38" s="21" t="s">
        <v>6</v>
      </c>
      <c r="D38" s="22">
        <v>3810175</v>
      </c>
      <c r="E38" s="22">
        <v>3800874</v>
      </c>
      <c r="F38" s="22">
        <v>3642958</v>
      </c>
      <c r="G38" s="22">
        <v>3299446</v>
      </c>
      <c r="H38" s="22">
        <v>3575763</v>
      </c>
      <c r="I38" s="22">
        <v>3656507</v>
      </c>
      <c r="J38" s="22">
        <v>3617770</v>
      </c>
      <c r="K38" s="22">
        <v>3939748</v>
      </c>
      <c r="L38" s="22">
        <v>3976686</v>
      </c>
      <c r="M38" s="22">
        <v>3800792</v>
      </c>
      <c r="N38" s="22">
        <v>3950933</v>
      </c>
      <c r="O38" s="22">
        <v>4048202</v>
      </c>
      <c r="P38" s="22">
        <v>4373132</v>
      </c>
      <c r="Q38" s="22">
        <v>4174755</v>
      </c>
      <c r="R38" s="22">
        <v>3866782</v>
      </c>
      <c r="S38" s="22">
        <v>3816017</v>
      </c>
      <c r="T38" s="22">
        <v>3983639</v>
      </c>
      <c r="U38" s="22">
        <v>3878860</v>
      </c>
      <c r="V38" s="22">
        <v>3977472</v>
      </c>
      <c r="W38" s="22">
        <v>4020317</v>
      </c>
      <c r="X38" s="22">
        <v>3901713</v>
      </c>
      <c r="Y38" s="22">
        <v>3803409</v>
      </c>
      <c r="Z38" s="22">
        <v>4160423</v>
      </c>
      <c r="AA38" s="22">
        <v>4335513</v>
      </c>
    </row>
    <row r="39" spans="1:27" x14ac:dyDescent="0.35">
      <c r="A39" s="28" t="s">
        <v>3</v>
      </c>
      <c r="B39" s="26" t="s">
        <v>16</v>
      </c>
      <c r="C39" s="21" t="s">
        <v>7</v>
      </c>
      <c r="D39" s="22">
        <v>5108893</v>
      </c>
      <c r="E39" s="22">
        <v>4631862</v>
      </c>
      <c r="F39" s="22">
        <v>4971642</v>
      </c>
      <c r="G39" s="22">
        <v>4740380</v>
      </c>
      <c r="H39" s="22">
        <v>4631634</v>
      </c>
      <c r="I39" s="22">
        <v>4677280</v>
      </c>
      <c r="J39" s="22">
        <v>4618601</v>
      </c>
      <c r="K39" s="22">
        <v>5047906</v>
      </c>
      <c r="L39" s="22">
        <v>4929919</v>
      </c>
      <c r="M39" s="22">
        <v>4962784</v>
      </c>
      <c r="N39" s="22">
        <v>4942943</v>
      </c>
      <c r="O39" s="22">
        <v>5145719</v>
      </c>
      <c r="P39" s="22">
        <v>5148487</v>
      </c>
      <c r="Q39" s="22">
        <v>5502548</v>
      </c>
      <c r="R39" s="22">
        <v>5246587</v>
      </c>
      <c r="S39" s="22">
        <v>5228003</v>
      </c>
      <c r="T39" s="22">
        <v>5025510</v>
      </c>
      <c r="U39" s="22">
        <v>4949816</v>
      </c>
      <c r="V39" s="22">
        <v>5059558</v>
      </c>
      <c r="W39" s="22">
        <v>5065853</v>
      </c>
      <c r="X39" s="22">
        <v>5115378</v>
      </c>
      <c r="Y39" s="22">
        <v>5268911</v>
      </c>
      <c r="Z39" s="22">
        <v>5603847</v>
      </c>
      <c r="AA39" s="22">
        <v>5570515</v>
      </c>
    </row>
    <row r="40" spans="1:27" x14ac:dyDescent="0.35">
      <c r="A40" s="28" t="s">
        <v>3</v>
      </c>
      <c r="B40" s="26" t="s">
        <v>16</v>
      </c>
      <c r="C40" s="21" t="s">
        <v>8</v>
      </c>
      <c r="D40" s="22">
        <v>8352890</v>
      </c>
      <c r="E40" s="22">
        <v>9149808</v>
      </c>
      <c r="F40" s="22">
        <v>7878993</v>
      </c>
      <c r="G40" s="22">
        <v>8194828</v>
      </c>
      <c r="H40" s="22">
        <v>9096838</v>
      </c>
      <c r="I40" s="22">
        <v>8510141</v>
      </c>
      <c r="J40" s="22">
        <v>8692318</v>
      </c>
      <c r="K40" s="22">
        <v>9366784</v>
      </c>
      <c r="L40" s="22">
        <v>8979634</v>
      </c>
      <c r="M40" s="22">
        <v>9437555</v>
      </c>
      <c r="N40" s="22">
        <v>9347427</v>
      </c>
      <c r="O40" s="22">
        <v>9077943</v>
      </c>
      <c r="P40" s="22">
        <v>8753000</v>
      </c>
      <c r="Q40" s="22">
        <v>9274956</v>
      </c>
      <c r="R40" s="22">
        <v>8840485</v>
      </c>
      <c r="S40" s="22">
        <v>8439304</v>
      </c>
      <c r="T40" s="22">
        <v>8831633</v>
      </c>
      <c r="U40" s="22">
        <v>9028781</v>
      </c>
      <c r="V40" s="22">
        <v>9390924</v>
      </c>
      <c r="W40" s="22">
        <v>9011812</v>
      </c>
      <c r="X40" s="22">
        <v>8682878</v>
      </c>
      <c r="Y40" s="22">
        <v>9044014</v>
      </c>
      <c r="Z40" s="22">
        <v>9734797</v>
      </c>
      <c r="AA40" s="22">
        <v>9997217</v>
      </c>
    </row>
    <row r="41" spans="1:27" x14ac:dyDescent="0.35">
      <c r="A41" s="28" t="s">
        <v>3</v>
      </c>
      <c r="B41" s="26" t="s">
        <v>16</v>
      </c>
      <c r="C41" s="21" t="s">
        <v>9</v>
      </c>
      <c r="D41" s="22">
        <v>10600404</v>
      </c>
      <c r="E41" s="22">
        <v>11233064</v>
      </c>
      <c r="F41" s="22">
        <v>10810361</v>
      </c>
      <c r="G41" s="22">
        <v>11596624</v>
      </c>
      <c r="H41" s="22">
        <v>10678173</v>
      </c>
      <c r="I41" s="22">
        <v>11219546</v>
      </c>
      <c r="J41" s="22">
        <v>11502026</v>
      </c>
      <c r="K41" s="22">
        <v>11693252</v>
      </c>
      <c r="L41" s="22">
        <v>11783135</v>
      </c>
      <c r="M41" s="22">
        <v>11692328</v>
      </c>
      <c r="N41" s="22">
        <v>11384171</v>
      </c>
      <c r="O41" s="22">
        <v>11983153</v>
      </c>
      <c r="P41" s="22">
        <v>9958616</v>
      </c>
      <c r="Q41" s="22">
        <v>10308229</v>
      </c>
      <c r="R41" s="22">
        <v>11314562</v>
      </c>
      <c r="S41" s="22">
        <v>11285401</v>
      </c>
      <c r="T41" s="22">
        <v>11897275</v>
      </c>
      <c r="U41" s="22">
        <v>11250408</v>
      </c>
      <c r="V41" s="22">
        <v>11390210</v>
      </c>
      <c r="W41" s="22">
        <v>12307808</v>
      </c>
      <c r="X41" s="22">
        <v>11234489</v>
      </c>
      <c r="Y41" s="22">
        <v>12589074</v>
      </c>
      <c r="Z41" s="22">
        <v>12274208</v>
      </c>
      <c r="AA41" s="22">
        <v>13133505</v>
      </c>
    </row>
    <row r="42" spans="1:27" x14ac:dyDescent="0.35">
      <c r="A42" s="28" t="s">
        <v>3</v>
      </c>
      <c r="B42" s="26" t="s">
        <v>16</v>
      </c>
      <c r="C42" s="21" t="s">
        <v>10</v>
      </c>
      <c r="D42" s="22">
        <v>8426984</v>
      </c>
      <c r="E42" s="22">
        <v>9697638</v>
      </c>
      <c r="F42" s="22">
        <v>10916409</v>
      </c>
      <c r="G42" s="22">
        <v>11894072</v>
      </c>
      <c r="H42" s="22">
        <v>11301165</v>
      </c>
      <c r="I42" s="22">
        <v>11104052</v>
      </c>
      <c r="J42" s="22">
        <v>11167709</v>
      </c>
      <c r="K42" s="22">
        <v>10267994</v>
      </c>
      <c r="L42" s="22">
        <v>10585538</v>
      </c>
      <c r="M42" s="22">
        <v>10762857</v>
      </c>
      <c r="N42" s="22">
        <v>10419835</v>
      </c>
      <c r="O42" s="22">
        <v>10616718</v>
      </c>
      <c r="P42" s="22">
        <v>9169902</v>
      </c>
      <c r="Q42" s="22">
        <v>10079212</v>
      </c>
      <c r="R42" s="22">
        <v>11029434</v>
      </c>
      <c r="S42" s="22">
        <v>10954451</v>
      </c>
      <c r="T42" s="22">
        <v>10459588</v>
      </c>
      <c r="U42" s="22">
        <v>10865821</v>
      </c>
      <c r="V42" s="22">
        <v>10766958</v>
      </c>
      <c r="W42" s="22">
        <v>10040895</v>
      </c>
      <c r="X42" s="22">
        <v>10328225</v>
      </c>
      <c r="Y42" s="22">
        <v>10338221</v>
      </c>
      <c r="Z42" s="22">
        <v>12705819</v>
      </c>
      <c r="AA42" s="22">
        <v>11118902</v>
      </c>
    </row>
    <row r="43" spans="1:27" x14ac:dyDescent="0.35">
      <c r="A43" s="28" t="s">
        <v>3</v>
      </c>
      <c r="B43" s="26" t="s">
        <v>16</v>
      </c>
      <c r="C43" s="21" t="s">
        <v>11</v>
      </c>
      <c r="D43" s="22">
        <v>8627938</v>
      </c>
      <c r="E43" s="22">
        <v>8439047</v>
      </c>
      <c r="F43" s="22">
        <v>9559401</v>
      </c>
      <c r="G43" s="22">
        <v>10495772</v>
      </c>
      <c r="H43" s="22">
        <v>10301567</v>
      </c>
      <c r="I43" s="22">
        <v>10105069</v>
      </c>
      <c r="J43" s="22">
        <v>9498724</v>
      </c>
      <c r="K43" s="22">
        <v>9040477</v>
      </c>
      <c r="L43" s="22">
        <v>10828826</v>
      </c>
      <c r="M43" s="22">
        <v>10854444</v>
      </c>
      <c r="N43" s="22">
        <v>10976996</v>
      </c>
      <c r="O43" s="22">
        <v>10100581</v>
      </c>
      <c r="P43" s="22">
        <v>8121900</v>
      </c>
      <c r="Q43" s="22">
        <v>8821222</v>
      </c>
      <c r="R43" s="22">
        <v>10842930</v>
      </c>
      <c r="S43" s="22">
        <v>11121545</v>
      </c>
      <c r="T43" s="22">
        <v>10617876</v>
      </c>
      <c r="U43" s="22">
        <v>10149202</v>
      </c>
      <c r="V43" s="22">
        <v>10115268</v>
      </c>
      <c r="W43" s="22">
        <v>10221249</v>
      </c>
      <c r="X43" s="22">
        <v>11234872</v>
      </c>
      <c r="Y43" s="22">
        <v>10374266</v>
      </c>
      <c r="Z43" s="22">
        <v>9413395</v>
      </c>
      <c r="AA43" s="22">
        <v>10558950</v>
      </c>
    </row>
    <row r="44" spans="1:27" x14ac:dyDescent="0.35">
      <c r="A44" s="28" t="s">
        <v>3</v>
      </c>
      <c r="B44" s="26" t="s">
        <v>16</v>
      </c>
      <c r="C44" s="21" t="s">
        <v>12</v>
      </c>
      <c r="D44" s="22">
        <v>7084470</v>
      </c>
      <c r="E44" s="22">
        <v>6770119</v>
      </c>
      <c r="F44" s="22">
        <v>7426529</v>
      </c>
      <c r="G44" s="22">
        <v>8010158</v>
      </c>
      <c r="H44" s="22">
        <v>9470959</v>
      </c>
      <c r="I44" s="22">
        <v>8982938</v>
      </c>
      <c r="J44" s="22">
        <v>7795211</v>
      </c>
      <c r="K44" s="22">
        <v>8755035</v>
      </c>
      <c r="L44" s="22">
        <v>8891309</v>
      </c>
      <c r="M44" s="22">
        <v>8117199</v>
      </c>
      <c r="N44" s="22">
        <v>9441197</v>
      </c>
      <c r="O44" s="22">
        <v>7865823</v>
      </c>
      <c r="P44" s="22">
        <v>7799227</v>
      </c>
      <c r="Q44" s="22">
        <v>9187336</v>
      </c>
      <c r="R44" s="22">
        <v>9621939</v>
      </c>
      <c r="S44" s="22">
        <v>9618412</v>
      </c>
      <c r="T44" s="22">
        <v>9195459</v>
      </c>
      <c r="U44" s="22">
        <v>9257034</v>
      </c>
      <c r="V44" s="22">
        <v>8064839</v>
      </c>
      <c r="W44" s="22">
        <v>8747881</v>
      </c>
      <c r="X44" s="22">
        <v>8952651</v>
      </c>
      <c r="Y44" s="22">
        <v>7970421</v>
      </c>
      <c r="Z44" s="22">
        <v>9762677</v>
      </c>
      <c r="AA44" s="22">
        <v>9096601</v>
      </c>
    </row>
    <row r="45" spans="1:27" x14ac:dyDescent="0.35">
      <c r="A45" s="28" t="s">
        <v>3</v>
      </c>
      <c r="B45" s="26" t="s">
        <v>16</v>
      </c>
      <c r="C45" s="21" t="s">
        <v>13</v>
      </c>
      <c r="D45" s="22">
        <v>216403384</v>
      </c>
      <c r="E45" s="22">
        <v>614373598</v>
      </c>
      <c r="F45" s="22">
        <v>-133508076</v>
      </c>
      <c r="G45" s="22">
        <v>272082564</v>
      </c>
      <c r="H45" s="22">
        <v>250421065</v>
      </c>
      <c r="I45" s="22">
        <v>263139118</v>
      </c>
      <c r="J45" s="22">
        <v>224691670</v>
      </c>
      <c r="K45" s="22">
        <v>246074217</v>
      </c>
      <c r="L45" s="22">
        <v>274206729</v>
      </c>
      <c r="M45" s="22">
        <v>259803281</v>
      </c>
      <c r="N45" s="22">
        <v>247087384</v>
      </c>
      <c r="O45" s="22">
        <v>243608038</v>
      </c>
      <c r="P45" s="22">
        <v>201623599</v>
      </c>
      <c r="Q45" s="22">
        <v>238833728</v>
      </c>
      <c r="R45" s="22">
        <v>287205549</v>
      </c>
      <c r="S45" s="22">
        <v>271249112</v>
      </c>
      <c r="T45" s="22">
        <v>260371844</v>
      </c>
      <c r="U45" s="22">
        <v>280018961</v>
      </c>
      <c r="V45" s="22">
        <v>288695103</v>
      </c>
      <c r="W45" s="22">
        <v>334099959</v>
      </c>
      <c r="X45" s="22">
        <v>211256962</v>
      </c>
      <c r="Y45" s="22">
        <v>281026191</v>
      </c>
      <c r="Z45" s="22">
        <v>289507081</v>
      </c>
      <c r="AA45" s="22">
        <v>266141088</v>
      </c>
    </row>
    <row r="47" spans="1:27" x14ac:dyDescent="0.35">
      <c r="A47" s="93" t="s">
        <v>133</v>
      </c>
    </row>
    <row r="49" spans="2:27" x14ac:dyDescent="0.35">
      <c r="B49" s="101" t="s">
        <v>4</v>
      </c>
      <c r="C49" s="93"/>
      <c r="D49" s="122">
        <f>+SUMIF($B$10:$B$45,$B49,D$10:D$45)</f>
        <v>4056313851.1199999</v>
      </c>
      <c r="E49" s="122">
        <f t="shared" ref="E49:F49" si="0">+SUMIF($B$10:$B$45,$B49,E$10:E$45)</f>
        <v>4431213708.8199997</v>
      </c>
      <c r="F49" s="122">
        <f t="shared" si="0"/>
        <v>4575084381.0699997</v>
      </c>
      <c r="G49" s="122">
        <f t="shared" ref="G49:N52" si="1">+SUMIF($B$9:$B$44,$B49,G$9:G$44)</f>
        <v>4687403200.5</v>
      </c>
      <c r="H49" s="122">
        <f t="shared" si="1"/>
        <v>4503242651.6399994</v>
      </c>
      <c r="I49" s="122">
        <f t="shared" si="1"/>
        <v>4627929920.1499996</v>
      </c>
      <c r="J49" s="122">
        <f t="shared" si="1"/>
        <v>4109051855.6700001</v>
      </c>
      <c r="K49" s="122">
        <f t="shared" si="1"/>
        <v>4402692477.3600006</v>
      </c>
      <c r="L49" s="122">
        <f t="shared" si="1"/>
        <v>4567275913.9899998</v>
      </c>
      <c r="M49" s="122">
        <f t="shared" si="1"/>
        <v>4434225620.2799997</v>
      </c>
      <c r="N49" s="122">
        <f t="shared" si="1"/>
        <v>4255873673.7200003</v>
      </c>
      <c r="O49" s="122">
        <f t="shared" ref="O49:AA52" si="2">+SUMIF($B$10:$B$45,$B49,O$10:O$45)</f>
        <v>4516964952.8000002</v>
      </c>
      <c r="P49" s="122">
        <f t="shared" si="2"/>
        <v>4513225519.9899998</v>
      </c>
      <c r="Q49" s="122">
        <f t="shared" si="2"/>
        <v>4761349883.3299999</v>
      </c>
      <c r="R49" s="122">
        <f t="shared" ref="R49:Y52" si="3">+SUMIF($B$9:$B$44,$B49,R$9:R$44)</f>
        <v>4910280069.9799995</v>
      </c>
      <c r="S49" s="122">
        <f t="shared" si="3"/>
        <v>5197240149.6000004</v>
      </c>
      <c r="T49" s="122">
        <f t="shared" si="3"/>
        <v>4665477511.9400005</v>
      </c>
      <c r="U49" s="122">
        <f t="shared" si="3"/>
        <v>4745885239.1399994</v>
      </c>
      <c r="V49" s="122">
        <f t="shared" si="3"/>
        <v>4519378670.6199999</v>
      </c>
      <c r="W49" s="122">
        <f t="shared" si="3"/>
        <v>4644665507.9700003</v>
      </c>
      <c r="X49" s="122">
        <f t="shared" si="3"/>
        <v>4729008997</v>
      </c>
      <c r="Y49" s="122">
        <f t="shared" si="3"/>
        <v>4976742864.2000008</v>
      </c>
      <c r="Z49" s="122">
        <f t="shared" ref="Z49" si="4">+SUMIF($B$10:$B$45,$B49,Z$10:Z$45)</f>
        <v>4121357981.3899994</v>
      </c>
      <c r="AA49" s="122">
        <f t="shared" si="2"/>
        <v>4824488150.96</v>
      </c>
    </row>
    <row r="50" spans="2:27" x14ac:dyDescent="0.35">
      <c r="B50" s="101" t="s">
        <v>14</v>
      </c>
      <c r="C50" s="93"/>
      <c r="D50" s="122">
        <f t="shared" ref="D50:F52" si="5">+SUMIF($B$10:$B$45,$B50,D$10:D$45)</f>
        <v>2728645055.1800003</v>
      </c>
      <c r="E50" s="122">
        <f t="shared" si="5"/>
        <v>2690248881.04</v>
      </c>
      <c r="F50" s="122">
        <f>+SUMIF($B$10:$B$45,$B50,F$10:F$45)</f>
        <v>2757666331.2200003</v>
      </c>
      <c r="G50" s="122">
        <f t="shared" si="1"/>
        <v>2788361668.9200001</v>
      </c>
      <c r="H50" s="122">
        <f t="shared" si="1"/>
        <v>2576061954</v>
      </c>
      <c r="I50" s="122">
        <f t="shared" si="1"/>
        <v>2488751792</v>
      </c>
      <c r="J50" s="122">
        <f t="shared" si="1"/>
        <v>2450908959.2399998</v>
      </c>
      <c r="K50" s="122">
        <f t="shared" si="1"/>
        <v>2729710696.3000002</v>
      </c>
      <c r="L50" s="122">
        <f t="shared" si="1"/>
        <v>2671326608</v>
      </c>
      <c r="M50" s="122">
        <f t="shared" si="1"/>
        <v>2562880387.6500001</v>
      </c>
      <c r="N50" s="122">
        <f t="shared" si="1"/>
        <v>2578113319.1999998</v>
      </c>
      <c r="O50" s="122">
        <f t="shared" si="2"/>
        <v>2706745011</v>
      </c>
      <c r="P50" s="122">
        <f t="shared" si="2"/>
        <v>2698398722.7600002</v>
      </c>
      <c r="Q50" s="122">
        <f t="shared" si="2"/>
        <v>2861403208.1900001</v>
      </c>
      <c r="R50" s="122">
        <f t="shared" si="3"/>
        <v>3143464240.9899998</v>
      </c>
      <c r="S50" s="122">
        <f t="shared" si="3"/>
        <v>2750763575.8600001</v>
      </c>
      <c r="T50" s="122">
        <f t="shared" si="3"/>
        <v>2717446644</v>
      </c>
      <c r="U50" s="122">
        <f t="shared" si="3"/>
        <v>2704815093</v>
      </c>
      <c r="V50" s="122">
        <f t="shared" si="3"/>
        <v>2718705653.9700003</v>
      </c>
      <c r="W50" s="122">
        <f t="shared" si="3"/>
        <v>2804969289</v>
      </c>
      <c r="X50" s="122">
        <f t="shared" si="3"/>
        <v>2586680561.5999999</v>
      </c>
      <c r="Y50" s="122">
        <f t="shared" si="3"/>
        <v>2640844919.5999999</v>
      </c>
      <c r="Z50" s="122">
        <f t="shared" si="2"/>
        <v>2955914680</v>
      </c>
      <c r="AA50" s="122">
        <f t="shared" si="2"/>
        <v>2780284565.7600002</v>
      </c>
    </row>
    <row r="51" spans="2:27" x14ac:dyDescent="0.35">
      <c r="B51" s="101" t="s">
        <v>15</v>
      </c>
      <c r="C51" s="93"/>
      <c r="D51" s="122">
        <f t="shared" si="5"/>
        <v>426375380</v>
      </c>
      <c r="E51" s="122">
        <f t="shared" si="5"/>
        <v>450769504.98000002</v>
      </c>
      <c r="F51" s="122">
        <f t="shared" si="5"/>
        <v>464874326</v>
      </c>
      <c r="G51" s="122">
        <f t="shared" si="1"/>
        <v>466933654.98000002</v>
      </c>
      <c r="H51" s="122">
        <f t="shared" si="1"/>
        <v>466291610</v>
      </c>
      <c r="I51" s="122">
        <f t="shared" si="1"/>
        <v>467395091</v>
      </c>
      <c r="J51" s="122">
        <f t="shared" si="1"/>
        <v>426336684.45999998</v>
      </c>
      <c r="K51" s="122">
        <f t="shared" si="1"/>
        <v>482776964</v>
      </c>
      <c r="L51" s="122">
        <f t="shared" si="1"/>
        <v>485633379</v>
      </c>
      <c r="M51" s="122">
        <f t="shared" si="1"/>
        <v>480303284</v>
      </c>
      <c r="N51" s="122">
        <f t="shared" si="1"/>
        <v>476306920</v>
      </c>
      <c r="O51" s="122">
        <f t="shared" si="2"/>
        <v>517580520</v>
      </c>
      <c r="P51" s="122">
        <f t="shared" si="2"/>
        <v>446493556.98000002</v>
      </c>
      <c r="Q51" s="122">
        <f t="shared" si="2"/>
        <v>519323109</v>
      </c>
      <c r="R51" s="122">
        <f t="shared" si="3"/>
        <v>499003155</v>
      </c>
      <c r="S51" s="122">
        <f t="shared" si="3"/>
        <v>497938194</v>
      </c>
      <c r="T51" s="122">
        <f t="shared" si="3"/>
        <v>476259167</v>
      </c>
      <c r="U51" s="122">
        <f t="shared" si="3"/>
        <v>524387237</v>
      </c>
      <c r="V51" s="122">
        <f t="shared" si="3"/>
        <v>440881112</v>
      </c>
      <c r="W51" s="122">
        <f t="shared" si="3"/>
        <v>544561128</v>
      </c>
      <c r="X51" s="122">
        <f t="shared" si="3"/>
        <v>399105480</v>
      </c>
      <c r="Y51" s="122">
        <f t="shared" si="3"/>
        <v>504618055.04000002</v>
      </c>
      <c r="Z51" s="122">
        <f t="shared" si="2"/>
        <v>521463634</v>
      </c>
      <c r="AA51" s="122">
        <f t="shared" si="2"/>
        <v>486221489</v>
      </c>
    </row>
    <row r="52" spans="2:27" x14ac:dyDescent="0.35">
      <c r="B52" s="101" t="s">
        <v>16</v>
      </c>
      <c r="C52" s="93"/>
      <c r="D52" s="122">
        <f t="shared" si="5"/>
        <v>269128858</v>
      </c>
      <c r="E52" s="122">
        <f t="shared" si="5"/>
        <v>668835582.67999995</v>
      </c>
      <c r="F52" s="122">
        <f>+SUMIF($B$10:$B$45,$B52,F$10:F$45)</f>
        <v>-77562210.390000001</v>
      </c>
      <c r="G52" s="122">
        <f t="shared" si="1"/>
        <v>59022558.560000002</v>
      </c>
      <c r="H52" s="122">
        <f t="shared" si="1"/>
        <v>59821525</v>
      </c>
      <c r="I52" s="122">
        <f t="shared" si="1"/>
        <v>59023959</v>
      </c>
      <c r="J52" s="122">
        <f t="shared" si="1"/>
        <v>57663717.850000001</v>
      </c>
      <c r="K52" s="122">
        <f t="shared" si="1"/>
        <v>58932064.870000005</v>
      </c>
      <c r="L52" s="122">
        <f t="shared" si="1"/>
        <v>60805501</v>
      </c>
      <c r="M52" s="122">
        <f t="shared" si="1"/>
        <v>60448596</v>
      </c>
      <c r="N52" s="122">
        <f t="shared" si="1"/>
        <v>61208449</v>
      </c>
      <c r="O52" s="122">
        <f t="shared" si="2"/>
        <v>303210624</v>
      </c>
      <c r="P52" s="122">
        <f t="shared" si="2"/>
        <v>255703309.93000001</v>
      </c>
      <c r="Q52" s="122">
        <f t="shared" si="2"/>
        <v>296938933</v>
      </c>
      <c r="R52" s="122">
        <f t="shared" si="3"/>
        <v>61512166</v>
      </c>
      <c r="S52" s="122">
        <f t="shared" si="3"/>
        <v>61227580</v>
      </c>
      <c r="T52" s="122">
        <f t="shared" si="3"/>
        <v>60767927</v>
      </c>
      <c r="U52" s="122">
        <f t="shared" si="3"/>
        <v>60159074</v>
      </c>
      <c r="V52" s="122">
        <f t="shared" si="3"/>
        <v>59491062</v>
      </c>
      <c r="W52" s="122">
        <f t="shared" si="3"/>
        <v>60138054</v>
      </c>
      <c r="X52" s="122">
        <f t="shared" si="3"/>
        <v>60156292</v>
      </c>
      <c r="Y52" s="122">
        <f t="shared" si="3"/>
        <v>60106876.879999995</v>
      </c>
      <c r="Z52" s="122">
        <f t="shared" si="2"/>
        <v>353904285</v>
      </c>
      <c r="AA52" s="122">
        <f t="shared" si="2"/>
        <v>330707829</v>
      </c>
    </row>
  </sheetData>
  <mergeCells count="1">
    <mergeCell ref="A5:M7"/>
  </mergeCells>
  <hyperlinks>
    <hyperlink ref="G1" location="Introducción!A1" display="Regresar"/>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50"/>
  <sheetViews>
    <sheetView zoomScale="90" zoomScaleNormal="90" workbookViewId="0">
      <selection activeCell="F26" sqref="F26"/>
    </sheetView>
  </sheetViews>
  <sheetFormatPr baseColWidth="10" defaultRowHeight="14.5" x14ac:dyDescent="0.35"/>
  <cols>
    <col min="112" max="112" width="13.1796875" bestFit="1" customWidth="1"/>
  </cols>
  <sheetData>
    <row r="1" spans="1:123" ht="18.5" x14ac:dyDescent="0.45">
      <c r="A1" s="41" t="s">
        <v>124</v>
      </c>
    </row>
    <row r="2" spans="1:123" x14ac:dyDescent="0.35">
      <c r="A2" s="40" t="s">
        <v>140</v>
      </c>
    </row>
    <row r="3" spans="1:123" x14ac:dyDescent="0.35">
      <c r="A3" s="40" t="s">
        <v>34</v>
      </c>
    </row>
    <row r="4" spans="1:123" x14ac:dyDescent="0.35">
      <c r="A4" s="40" t="s">
        <v>37</v>
      </c>
    </row>
    <row r="5" spans="1:123" s="39" customFormat="1" x14ac:dyDescent="0.35">
      <c r="A5" s="42" t="s">
        <v>38</v>
      </c>
    </row>
    <row r="7" spans="1:123" ht="28" thickBot="1" x14ac:dyDescent="0.4">
      <c r="A7" s="1" t="s">
        <v>0</v>
      </c>
      <c r="B7" s="2" t="s">
        <v>1</v>
      </c>
      <c r="C7" s="2" t="s">
        <v>2</v>
      </c>
      <c r="D7" s="7">
        <v>39448</v>
      </c>
      <c r="E7" s="7">
        <v>39479</v>
      </c>
      <c r="F7" s="7">
        <v>39508</v>
      </c>
      <c r="G7" s="7">
        <v>39539</v>
      </c>
      <c r="H7" s="7">
        <v>39569</v>
      </c>
      <c r="I7" s="7">
        <v>39600</v>
      </c>
      <c r="J7" s="7">
        <v>39630</v>
      </c>
      <c r="K7" s="7">
        <v>39661</v>
      </c>
      <c r="L7" s="7">
        <v>39692</v>
      </c>
      <c r="M7" s="7">
        <v>39722</v>
      </c>
      <c r="N7" s="7">
        <v>39753</v>
      </c>
      <c r="O7" s="7">
        <v>39783</v>
      </c>
      <c r="P7" s="7">
        <v>39814</v>
      </c>
      <c r="Q7" s="7">
        <v>39845</v>
      </c>
      <c r="R7" s="7">
        <v>39873</v>
      </c>
      <c r="S7" s="7">
        <v>39904</v>
      </c>
      <c r="T7" s="7">
        <v>39934</v>
      </c>
      <c r="U7" s="7">
        <v>39965</v>
      </c>
      <c r="V7" s="7">
        <v>39995</v>
      </c>
      <c r="W7" s="7">
        <v>40026</v>
      </c>
      <c r="X7" s="7">
        <v>40057</v>
      </c>
      <c r="Y7" s="7">
        <v>40087</v>
      </c>
      <c r="Z7" s="7">
        <v>40118</v>
      </c>
      <c r="AA7" s="7">
        <v>40148</v>
      </c>
      <c r="AB7" s="7">
        <v>40179</v>
      </c>
      <c r="AC7" s="7">
        <v>40210</v>
      </c>
      <c r="AD7" s="7">
        <v>40238</v>
      </c>
      <c r="AE7" s="7">
        <v>40269</v>
      </c>
      <c r="AF7" s="7">
        <v>40299</v>
      </c>
      <c r="AG7" s="7">
        <v>40330</v>
      </c>
      <c r="AH7" s="7">
        <v>40360</v>
      </c>
      <c r="AI7" s="7">
        <v>40391</v>
      </c>
      <c r="AJ7" s="7">
        <v>40422</v>
      </c>
      <c r="AK7" s="7">
        <v>40452</v>
      </c>
      <c r="AL7" s="7">
        <v>40483</v>
      </c>
      <c r="AM7" s="7">
        <v>40513</v>
      </c>
      <c r="AN7" s="7">
        <v>40544</v>
      </c>
      <c r="AO7" s="7">
        <v>40575</v>
      </c>
      <c r="AP7" s="7">
        <v>40603</v>
      </c>
      <c r="AQ7" s="7">
        <v>40634</v>
      </c>
      <c r="AR7" s="7">
        <v>40664</v>
      </c>
      <c r="AS7" s="7">
        <v>40695</v>
      </c>
      <c r="AT7" s="7">
        <v>40725</v>
      </c>
      <c r="AU7" s="7">
        <v>40756</v>
      </c>
      <c r="AV7" s="7">
        <v>40787</v>
      </c>
      <c r="AW7" s="7">
        <v>40817</v>
      </c>
      <c r="AX7" s="7">
        <v>40848</v>
      </c>
      <c r="AY7" s="7">
        <v>40878</v>
      </c>
      <c r="AZ7" s="7">
        <v>40909</v>
      </c>
      <c r="BA7" s="7">
        <v>40940</v>
      </c>
      <c r="BB7" s="7">
        <v>40969</v>
      </c>
      <c r="BC7" s="7">
        <v>41000</v>
      </c>
      <c r="BD7" s="7">
        <v>41030</v>
      </c>
      <c r="BE7" s="7">
        <v>41061</v>
      </c>
      <c r="BF7" s="7">
        <v>41091</v>
      </c>
      <c r="BG7" s="7">
        <v>41122</v>
      </c>
      <c r="BH7" s="7">
        <v>41153</v>
      </c>
      <c r="BI7" s="7">
        <v>41183</v>
      </c>
      <c r="BJ7" s="7">
        <v>41214</v>
      </c>
      <c r="BK7" s="7">
        <v>41244</v>
      </c>
      <c r="BL7" s="7">
        <v>41275</v>
      </c>
      <c r="BM7" s="7">
        <v>41306</v>
      </c>
      <c r="BN7" s="7">
        <v>41334</v>
      </c>
      <c r="BO7" s="7">
        <v>41365</v>
      </c>
      <c r="BP7" s="7">
        <v>41395</v>
      </c>
      <c r="BQ7" s="7">
        <v>41426</v>
      </c>
      <c r="BR7" s="7">
        <v>41456</v>
      </c>
      <c r="BS7" s="7">
        <v>41487</v>
      </c>
      <c r="BT7" s="7">
        <v>41518</v>
      </c>
      <c r="BU7" s="7">
        <v>41548</v>
      </c>
      <c r="BV7" s="7">
        <v>41579</v>
      </c>
      <c r="BW7" s="7">
        <v>41609</v>
      </c>
      <c r="BX7" s="7">
        <v>41640</v>
      </c>
      <c r="BY7" s="7">
        <v>41671</v>
      </c>
      <c r="BZ7" s="7">
        <v>41699</v>
      </c>
      <c r="CA7" s="7">
        <v>41730</v>
      </c>
      <c r="CB7" s="7">
        <v>41760</v>
      </c>
      <c r="CC7" s="7">
        <v>41791</v>
      </c>
      <c r="CD7" s="7">
        <v>41821</v>
      </c>
      <c r="CE7" s="7">
        <v>41852</v>
      </c>
      <c r="CF7" s="7">
        <v>41883</v>
      </c>
      <c r="CG7" s="7">
        <v>41913</v>
      </c>
      <c r="CH7" s="7">
        <v>41944</v>
      </c>
      <c r="CI7" s="7">
        <v>41974</v>
      </c>
      <c r="CJ7" s="7">
        <v>42005</v>
      </c>
      <c r="CK7" s="7">
        <v>42036</v>
      </c>
      <c r="CL7" s="7">
        <v>42064</v>
      </c>
      <c r="CM7" s="7">
        <v>42095</v>
      </c>
      <c r="CN7" s="7">
        <v>42125</v>
      </c>
      <c r="CO7" s="7">
        <v>42156</v>
      </c>
      <c r="CP7" s="7">
        <v>42186</v>
      </c>
      <c r="CQ7" s="7">
        <v>42217</v>
      </c>
      <c r="CR7" s="7">
        <v>42248</v>
      </c>
      <c r="CS7" s="7">
        <v>42278</v>
      </c>
      <c r="CT7" s="7">
        <v>42309</v>
      </c>
      <c r="CU7" s="7">
        <v>42339</v>
      </c>
      <c r="CV7" s="7">
        <v>42370</v>
      </c>
      <c r="CW7" s="7">
        <v>42401</v>
      </c>
      <c r="CX7" s="7">
        <v>42430</v>
      </c>
      <c r="CY7" s="7">
        <v>42461</v>
      </c>
      <c r="CZ7" s="7">
        <v>42491</v>
      </c>
      <c r="DA7" s="7">
        <v>42522</v>
      </c>
      <c r="DB7" s="7">
        <v>42552</v>
      </c>
      <c r="DC7" s="7">
        <v>42583</v>
      </c>
      <c r="DD7" s="7">
        <v>42614</v>
      </c>
      <c r="DE7" s="7">
        <v>42644</v>
      </c>
      <c r="DF7" s="7">
        <v>42675</v>
      </c>
      <c r="DG7" s="7">
        <v>42705</v>
      </c>
      <c r="DH7" s="7">
        <v>42736</v>
      </c>
      <c r="DI7" s="7">
        <v>42767</v>
      </c>
      <c r="DJ7" s="7">
        <v>42795</v>
      </c>
      <c r="DK7" s="7">
        <v>42826</v>
      </c>
      <c r="DL7" s="7">
        <v>42856</v>
      </c>
      <c r="DM7" s="7">
        <v>42887</v>
      </c>
      <c r="DN7" s="7">
        <v>42917</v>
      </c>
      <c r="DO7" s="7">
        <v>42948</v>
      </c>
      <c r="DP7" s="7">
        <v>42979</v>
      </c>
      <c r="DQ7" s="7">
        <v>43009</v>
      </c>
      <c r="DR7" s="7">
        <v>43040</v>
      </c>
      <c r="DS7" s="7">
        <v>43070</v>
      </c>
    </row>
    <row r="8" spans="1:123" x14ac:dyDescent="0.35">
      <c r="A8" s="3" t="s">
        <v>3</v>
      </c>
      <c r="B8" s="4" t="s">
        <v>4</v>
      </c>
      <c r="C8" s="9" t="s">
        <v>5</v>
      </c>
      <c r="D8" s="13">
        <v>16973</v>
      </c>
      <c r="E8" s="13">
        <v>16724</v>
      </c>
      <c r="F8" s="13">
        <v>17232</v>
      </c>
      <c r="G8" s="13">
        <v>16483</v>
      </c>
      <c r="H8" s="13">
        <v>15450</v>
      </c>
      <c r="I8" s="13">
        <v>15329</v>
      </c>
      <c r="J8" s="13">
        <v>16387</v>
      </c>
      <c r="K8" s="13">
        <v>14988</v>
      </c>
      <c r="L8" s="13">
        <v>14993</v>
      </c>
      <c r="M8" s="13">
        <v>15094</v>
      </c>
      <c r="N8" s="13">
        <v>14802</v>
      </c>
      <c r="O8" s="13">
        <v>14644</v>
      </c>
      <c r="P8" s="13">
        <v>29410</v>
      </c>
      <c r="Q8" s="13">
        <v>14539</v>
      </c>
      <c r="R8" s="13">
        <v>13679</v>
      </c>
      <c r="S8" s="13">
        <v>13376</v>
      </c>
      <c r="T8" s="13">
        <v>13074</v>
      </c>
      <c r="U8" s="13">
        <v>13391</v>
      </c>
      <c r="V8" s="13">
        <v>13795</v>
      </c>
      <c r="W8" s="13">
        <v>13809</v>
      </c>
      <c r="X8" s="13">
        <v>13838</v>
      </c>
      <c r="Y8" s="13">
        <v>13839</v>
      </c>
      <c r="Z8" s="13">
        <v>14618</v>
      </c>
      <c r="AA8" s="13">
        <v>17336</v>
      </c>
      <c r="AB8" s="13">
        <v>15338</v>
      </c>
      <c r="AC8" s="13">
        <v>14033</v>
      </c>
      <c r="AD8" s="13">
        <v>16918</v>
      </c>
      <c r="AE8" s="13">
        <v>14930</v>
      </c>
      <c r="AF8" s="13">
        <v>15009</v>
      </c>
      <c r="AG8" s="13">
        <v>15050</v>
      </c>
      <c r="AH8" s="13">
        <v>16016</v>
      </c>
      <c r="AI8" s="13">
        <v>15247</v>
      </c>
      <c r="AJ8" s="13">
        <v>14705</v>
      </c>
      <c r="AK8" s="13">
        <v>14444</v>
      </c>
      <c r="AL8" s="13">
        <v>13431</v>
      </c>
      <c r="AM8" s="13">
        <v>13030</v>
      </c>
      <c r="AN8" s="13">
        <v>13579</v>
      </c>
      <c r="AO8" s="13">
        <v>12613</v>
      </c>
      <c r="AP8" s="13">
        <v>11849</v>
      </c>
      <c r="AQ8" s="13">
        <v>11745</v>
      </c>
      <c r="AR8" s="13">
        <v>10848</v>
      </c>
      <c r="AS8" s="13">
        <v>4800</v>
      </c>
      <c r="AT8" s="13">
        <v>9322</v>
      </c>
      <c r="AU8" s="13">
        <v>9369</v>
      </c>
      <c r="AV8" s="13">
        <v>9908</v>
      </c>
      <c r="AW8" s="13">
        <v>9525</v>
      </c>
      <c r="AX8" s="13">
        <v>9326</v>
      </c>
      <c r="AY8" s="13">
        <v>8976</v>
      </c>
      <c r="AZ8" s="13">
        <v>8745</v>
      </c>
      <c r="BA8" s="13">
        <v>8654</v>
      </c>
      <c r="BB8" s="13">
        <v>8489</v>
      </c>
      <c r="BC8" s="13">
        <v>8391</v>
      </c>
      <c r="BD8" s="13">
        <v>8266</v>
      </c>
      <c r="BE8" s="13">
        <v>8142</v>
      </c>
      <c r="BF8" s="13">
        <v>8027</v>
      </c>
      <c r="BG8" s="13">
        <v>7871</v>
      </c>
      <c r="BH8" s="13">
        <v>8378</v>
      </c>
      <c r="BI8" s="13">
        <v>8416</v>
      </c>
      <c r="BJ8" s="13">
        <v>8451</v>
      </c>
      <c r="BK8" s="13">
        <v>8439</v>
      </c>
      <c r="BL8" s="13">
        <v>8316</v>
      </c>
      <c r="BM8" s="13">
        <v>8267</v>
      </c>
      <c r="BN8" s="13">
        <v>8046</v>
      </c>
      <c r="BO8" s="13">
        <v>7891</v>
      </c>
      <c r="BP8" s="13">
        <v>7700</v>
      </c>
      <c r="BQ8" s="13">
        <v>7565</v>
      </c>
      <c r="BR8" s="13">
        <v>7535</v>
      </c>
      <c r="BS8" s="13">
        <v>7522</v>
      </c>
      <c r="BT8" s="13">
        <v>7353</v>
      </c>
      <c r="BU8" s="13">
        <v>7477</v>
      </c>
      <c r="BV8" s="13">
        <v>7487</v>
      </c>
      <c r="BW8" s="13">
        <v>7469</v>
      </c>
      <c r="BX8" s="13">
        <v>7404</v>
      </c>
      <c r="BY8" s="13">
        <v>7457</v>
      </c>
      <c r="BZ8" s="13">
        <v>7394</v>
      </c>
      <c r="CA8" s="13">
        <v>7181</v>
      </c>
      <c r="CB8" s="13">
        <v>7322</v>
      </c>
      <c r="CC8" s="13">
        <v>7064</v>
      </c>
      <c r="CD8" s="13">
        <v>7168</v>
      </c>
      <c r="CE8" s="13">
        <v>7091</v>
      </c>
      <c r="CF8" s="13">
        <v>7054</v>
      </c>
      <c r="CG8" s="13">
        <v>6633</v>
      </c>
      <c r="CH8" s="13">
        <v>6652</v>
      </c>
      <c r="CI8" s="13">
        <v>6413</v>
      </c>
      <c r="CJ8" s="13">
        <v>6207</v>
      </c>
      <c r="CK8" s="13">
        <v>6380</v>
      </c>
      <c r="CL8" s="13">
        <v>6382</v>
      </c>
      <c r="CM8" s="13">
        <v>6170</v>
      </c>
      <c r="CN8" s="13">
        <v>6357</v>
      </c>
      <c r="CO8" s="13">
        <v>6341</v>
      </c>
      <c r="CP8" s="13">
        <v>6009</v>
      </c>
      <c r="CQ8" s="13">
        <v>5771</v>
      </c>
      <c r="CR8" s="13">
        <v>6068</v>
      </c>
      <c r="CS8" s="13">
        <v>6064</v>
      </c>
      <c r="CT8" s="13">
        <v>5492</v>
      </c>
      <c r="CU8" s="13">
        <v>5582</v>
      </c>
      <c r="CV8" s="13">
        <v>6405</v>
      </c>
      <c r="CW8" s="13">
        <v>6463</v>
      </c>
      <c r="CX8" s="13">
        <v>6285</v>
      </c>
      <c r="CY8" s="13">
        <v>6381</v>
      </c>
      <c r="CZ8" s="13">
        <v>6380</v>
      </c>
      <c r="DA8" s="13">
        <v>6259</v>
      </c>
      <c r="DB8" s="13">
        <v>6435</v>
      </c>
      <c r="DC8" s="13">
        <v>8281</v>
      </c>
      <c r="DD8" s="13">
        <v>8662</v>
      </c>
      <c r="DE8" s="13">
        <v>8819</v>
      </c>
      <c r="DF8" s="13">
        <v>7938</v>
      </c>
      <c r="DG8" s="13">
        <v>8787</v>
      </c>
      <c r="DH8" s="13">
        <v>8787</v>
      </c>
      <c r="DI8" s="13">
        <v>8746</v>
      </c>
      <c r="DJ8" s="13">
        <v>8621</v>
      </c>
      <c r="DK8" s="13">
        <v>8862</v>
      </c>
      <c r="DL8" s="13">
        <v>8662</v>
      </c>
      <c r="DM8" s="13">
        <v>8303</v>
      </c>
      <c r="DN8" s="13">
        <v>8365</v>
      </c>
      <c r="DO8" s="13">
        <v>8761</v>
      </c>
      <c r="DP8" s="13">
        <v>9132</v>
      </c>
      <c r="DQ8" s="13">
        <v>9058</v>
      </c>
      <c r="DR8" s="13">
        <v>8455</v>
      </c>
      <c r="DS8" s="13">
        <v>9068</v>
      </c>
    </row>
    <row r="9" spans="1:123" x14ac:dyDescent="0.35">
      <c r="A9" s="5" t="s">
        <v>3</v>
      </c>
      <c r="B9" s="6" t="s">
        <v>4</v>
      </c>
      <c r="C9" s="10" t="s">
        <v>6</v>
      </c>
      <c r="D9" s="12">
        <v>213284</v>
      </c>
      <c r="E9" s="12">
        <v>214095</v>
      </c>
      <c r="F9" s="12">
        <v>227086</v>
      </c>
      <c r="G9" s="12">
        <v>211566</v>
      </c>
      <c r="H9" s="12">
        <v>209064</v>
      </c>
      <c r="I9" s="12">
        <v>226545</v>
      </c>
      <c r="J9" s="12">
        <v>240728</v>
      </c>
      <c r="K9" s="12">
        <v>219895</v>
      </c>
      <c r="L9" s="12">
        <v>230889</v>
      </c>
      <c r="M9" s="12">
        <v>227640</v>
      </c>
      <c r="N9" s="12">
        <v>233912</v>
      </c>
      <c r="O9" s="12">
        <v>263452</v>
      </c>
      <c r="P9" s="12">
        <v>390334</v>
      </c>
      <c r="Q9" s="12">
        <v>250247</v>
      </c>
      <c r="R9" s="12">
        <v>239019</v>
      </c>
      <c r="S9" s="12">
        <v>213730</v>
      </c>
      <c r="T9" s="12">
        <v>227567</v>
      </c>
      <c r="U9" s="12">
        <v>245637</v>
      </c>
      <c r="V9" s="12">
        <v>232286</v>
      </c>
      <c r="W9" s="12">
        <v>229464</v>
      </c>
      <c r="X9" s="12">
        <v>237509</v>
      </c>
      <c r="Y9" s="12">
        <v>236507</v>
      </c>
      <c r="Z9" s="12">
        <v>249173</v>
      </c>
      <c r="AA9" s="12">
        <v>258034</v>
      </c>
      <c r="AB9" s="12">
        <v>227760</v>
      </c>
      <c r="AC9" s="12">
        <v>249801</v>
      </c>
      <c r="AD9" s="12">
        <v>243959</v>
      </c>
      <c r="AE9" s="12">
        <v>219545</v>
      </c>
      <c r="AF9" s="12">
        <v>252287</v>
      </c>
      <c r="AG9" s="12">
        <v>258050</v>
      </c>
      <c r="AH9" s="12">
        <v>251024</v>
      </c>
      <c r="AI9" s="12">
        <v>253715</v>
      </c>
      <c r="AJ9" s="12">
        <v>265797</v>
      </c>
      <c r="AK9" s="12">
        <v>271890</v>
      </c>
      <c r="AL9" s="12">
        <v>276156</v>
      </c>
      <c r="AM9" s="12">
        <v>275449</v>
      </c>
      <c r="AN9" s="12">
        <v>257218</v>
      </c>
      <c r="AO9" s="12">
        <v>270717</v>
      </c>
      <c r="AP9" s="12">
        <v>269127</v>
      </c>
      <c r="AQ9" s="12">
        <v>253016</v>
      </c>
      <c r="AR9" s="12">
        <v>259594</v>
      </c>
      <c r="AS9" s="12">
        <v>288039</v>
      </c>
      <c r="AT9" s="12">
        <v>276887</v>
      </c>
      <c r="AU9" s="12">
        <v>271903</v>
      </c>
      <c r="AV9" s="12">
        <v>271542</v>
      </c>
      <c r="AW9" s="12">
        <v>285255</v>
      </c>
      <c r="AX9" s="12">
        <v>293966</v>
      </c>
      <c r="AY9" s="12">
        <v>284946</v>
      </c>
      <c r="AZ9" s="12">
        <v>279753</v>
      </c>
      <c r="BA9" s="12">
        <v>273060</v>
      </c>
      <c r="BB9" s="12">
        <v>275481</v>
      </c>
      <c r="BC9" s="12">
        <v>266438</v>
      </c>
      <c r="BD9" s="12">
        <v>282270</v>
      </c>
      <c r="BE9" s="12">
        <v>286736</v>
      </c>
      <c r="BF9" s="12">
        <v>287617</v>
      </c>
      <c r="BG9" s="12">
        <v>276807</v>
      </c>
      <c r="BH9" s="12">
        <v>293233</v>
      </c>
      <c r="BI9" s="12">
        <v>316328</v>
      </c>
      <c r="BJ9" s="12">
        <v>300170</v>
      </c>
      <c r="BK9" s="12">
        <v>319216</v>
      </c>
      <c r="BL9" s="12">
        <v>293571</v>
      </c>
      <c r="BM9" s="12">
        <v>302457</v>
      </c>
      <c r="BN9" s="12">
        <v>328986</v>
      </c>
      <c r="BO9" s="12">
        <v>291859</v>
      </c>
      <c r="BP9" s="12">
        <v>292725</v>
      </c>
      <c r="BQ9" s="12">
        <v>318549</v>
      </c>
      <c r="BR9" s="12">
        <v>332116</v>
      </c>
      <c r="BS9" s="12">
        <v>306559</v>
      </c>
      <c r="BT9" s="12">
        <v>328689</v>
      </c>
      <c r="BU9" s="12">
        <v>329637</v>
      </c>
      <c r="BV9" s="12">
        <v>321101</v>
      </c>
      <c r="BW9" s="12">
        <v>337576</v>
      </c>
      <c r="BX9" s="12">
        <v>301078</v>
      </c>
      <c r="BY9" s="12">
        <v>318154</v>
      </c>
      <c r="BZ9" s="12">
        <v>332033</v>
      </c>
      <c r="CA9" s="12">
        <v>312611</v>
      </c>
      <c r="CB9" s="12">
        <v>313412</v>
      </c>
      <c r="CC9" s="12">
        <v>330685</v>
      </c>
      <c r="CD9" s="12">
        <v>336074</v>
      </c>
      <c r="CE9" s="12">
        <v>325086</v>
      </c>
      <c r="CF9" s="12">
        <v>341346</v>
      </c>
      <c r="CG9" s="12">
        <v>340829</v>
      </c>
      <c r="CH9" s="12">
        <v>340815</v>
      </c>
      <c r="CI9" s="12">
        <v>364754</v>
      </c>
      <c r="CJ9" s="12">
        <v>314194</v>
      </c>
      <c r="CK9" s="12">
        <v>341539</v>
      </c>
      <c r="CL9" s="12">
        <v>345673</v>
      </c>
      <c r="CM9" s="12">
        <v>313101</v>
      </c>
      <c r="CN9" s="12">
        <v>329391</v>
      </c>
      <c r="CO9" s="12">
        <v>356343</v>
      </c>
      <c r="CP9" s="12">
        <v>339623</v>
      </c>
      <c r="CQ9" s="12">
        <v>336690</v>
      </c>
      <c r="CR9" s="12">
        <v>348335</v>
      </c>
      <c r="CS9" s="12">
        <v>345554</v>
      </c>
      <c r="CT9" s="12">
        <v>353777</v>
      </c>
      <c r="CU9" s="12">
        <v>358454</v>
      </c>
      <c r="CV9" s="12">
        <v>320987</v>
      </c>
      <c r="CW9" s="12">
        <v>354197</v>
      </c>
      <c r="CX9" s="12">
        <v>346127</v>
      </c>
      <c r="CY9" s="12">
        <v>317017</v>
      </c>
      <c r="CZ9" s="12">
        <v>341491</v>
      </c>
      <c r="DA9" s="12">
        <v>346190</v>
      </c>
      <c r="DB9" s="12">
        <v>359341</v>
      </c>
      <c r="DC9" s="12">
        <v>352387</v>
      </c>
      <c r="DD9" s="12">
        <v>350971</v>
      </c>
      <c r="DE9" s="12">
        <v>356867</v>
      </c>
      <c r="DF9" s="12">
        <v>375895</v>
      </c>
      <c r="DG9" s="12">
        <v>373838</v>
      </c>
      <c r="DH9" s="12">
        <v>361700</v>
      </c>
      <c r="DI9" s="12">
        <v>359216</v>
      </c>
      <c r="DJ9" s="12">
        <v>360757</v>
      </c>
      <c r="DK9" s="12">
        <v>350014</v>
      </c>
      <c r="DL9" s="12">
        <v>358479</v>
      </c>
      <c r="DM9" s="12">
        <v>366478</v>
      </c>
      <c r="DN9" s="12">
        <v>373000</v>
      </c>
      <c r="DO9" s="12">
        <v>364503</v>
      </c>
      <c r="DP9" s="12">
        <v>374656</v>
      </c>
      <c r="DQ9" s="12">
        <v>378186</v>
      </c>
      <c r="DR9" s="12">
        <v>388249</v>
      </c>
      <c r="DS9" s="12">
        <v>393446</v>
      </c>
    </row>
    <row r="10" spans="1:123" x14ac:dyDescent="0.35">
      <c r="A10" s="5" t="s">
        <v>3</v>
      </c>
      <c r="B10" s="6" t="s">
        <v>4</v>
      </c>
      <c r="C10" s="10" t="s">
        <v>7</v>
      </c>
      <c r="D10" s="12">
        <v>139697</v>
      </c>
      <c r="E10" s="12">
        <v>141725</v>
      </c>
      <c r="F10" s="12">
        <v>141582</v>
      </c>
      <c r="G10" s="12">
        <v>143779</v>
      </c>
      <c r="H10" s="12">
        <v>144594</v>
      </c>
      <c r="I10" s="12">
        <v>139859</v>
      </c>
      <c r="J10" s="12">
        <v>148146</v>
      </c>
      <c r="K10" s="12">
        <v>145803</v>
      </c>
      <c r="L10" s="12">
        <v>145913</v>
      </c>
      <c r="M10" s="12">
        <v>146819</v>
      </c>
      <c r="N10" s="12">
        <v>145276</v>
      </c>
      <c r="O10" s="12">
        <v>140576</v>
      </c>
      <c r="P10" s="12">
        <v>291610</v>
      </c>
      <c r="Q10" s="12">
        <v>145624</v>
      </c>
      <c r="R10" s="12">
        <v>149449</v>
      </c>
      <c r="S10" s="12">
        <v>151962</v>
      </c>
      <c r="T10" s="12">
        <v>151459</v>
      </c>
      <c r="U10" s="12">
        <v>150672</v>
      </c>
      <c r="V10" s="12">
        <v>153267</v>
      </c>
      <c r="W10" s="12">
        <v>153246</v>
      </c>
      <c r="X10" s="12">
        <v>153957</v>
      </c>
      <c r="Y10" s="12">
        <v>153969</v>
      </c>
      <c r="Z10" s="12">
        <v>152154</v>
      </c>
      <c r="AA10" s="12">
        <v>154989</v>
      </c>
      <c r="AB10" s="12">
        <v>152815</v>
      </c>
      <c r="AC10" s="12">
        <v>152105</v>
      </c>
      <c r="AD10" s="12">
        <v>158325</v>
      </c>
      <c r="AE10" s="12">
        <v>155550</v>
      </c>
      <c r="AF10" s="12">
        <v>154530</v>
      </c>
      <c r="AG10" s="12">
        <v>153942</v>
      </c>
      <c r="AH10" s="12">
        <v>155737</v>
      </c>
      <c r="AI10" s="12">
        <v>155966</v>
      </c>
      <c r="AJ10" s="12">
        <v>153051</v>
      </c>
      <c r="AK10" s="12">
        <v>151694</v>
      </c>
      <c r="AL10" s="12">
        <v>151903</v>
      </c>
      <c r="AM10" s="12">
        <v>153670</v>
      </c>
      <c r="AN10" s="12">
        <v>153309</v>
      </c>
      <c r="AO10" s="12">
        <v>154102</v>
      </c>
      <c r="AP10" s="12">
        <v>156367</v>
      </c>
      <c r="AQ10" s="12">
        <v>158509</v>
      </c>
      <c r="AR10" s="12">
        <v>158762</v>
      </c>
      <c r="AS10" s="12">
        <v>160178</v>
      </c>
      <c r="AT10" s="12">
        <v>158817</v>
      </c>
      <c r="AU10" s="12">
        <v>161212</v>
      </c>
      <c r="AV10" s="12">
        <v>160943</v>
      </c>
      <c r="AW10" s="12">
        <v>158149</v>
      </c>
      <c r="AX10" s="12">
        <v>155660</v>
      </c>
      <c r="AY10" s="12">
        <v>161578</v>
      </c>
      <c r="AZ10" s="12">
        <v>155496</v>
      </c>
      <c r="BA10" s="12">
        <v>161368</v>
      </c>
      <c r="BB10" s="12">
        <v>162528</v>
      </c>
      <c r="BC10" s="12">
        <v>163381</v>
      </c>
      <c r="BD10" s="12">
        <v>162646</v>
      </c>
      <c r="BE10" s="12">
        <v>161282</v>
      </c>
      <c r="BF10" s="12">
        <v>162322</v>
      </c>
      <c r="BG10" s="12">
        <v>165001</v>
      </c>
      <c r="BH10" s="12">
        <v>160835</v>
      </c>
      <c r="BI10" s="12">
        <v>156264</v>
      </c>
      <c r="BJ10" s="12">
        <v>159042</v>
      </c>
      <c r="BK10" s="12">
        <v>154885</v>
      </c>
      <c r="BL10" s="12">
        <v>161437</v>
      </c>
      <c r="BM10" s="12">
        <v>161364</v>
      </c>
      <c r="BN10" s="12">
        <v>153770</v>
      </c>
      <c r="BO10" s="12">
        <v>166701</v>
      </c>
      <c r="BP10" s="12">
        <v>167475</v>
      </c>
      <c r="BQ10" s="12">
        <v>160734</v>
      </c>
      <c r="BR10" s="12">
        <v>158864</v>
      </c>
      <c r="BS10" s="12">
        <v>166021</v>
      </c>
      <c r="BT10" s="12">
        <v>160707</v>
      </c>
      <c r="BU10" s="12">
        <v>161748</v>
      </c>
      <c r="BV10" s="12">
        <v>163695</v>
      </c>
      <c r="BW10" s="12">
        <v>159511</v>
      </c>
      <c r="BX10" s="12">
        <v>169733</v>
      </c>
      <c r="BY10" s="12">
        <v>166886</v>
      </c>
      <c r="BZ10" s="12">
        <v>162910</v>
      </c>
      <c r="CA10" s="12">
        <v>169069</v>
      </c>
      <c r="CB10" s="12">
        <v>168856</v>
      </c>
      <c r="CC10" s="12">
        <v>165420</v>
      </c>
      <c r="CD10" s="12">
        <v>164624</v>
      </c>
      <c r="CE10" s="12">
        <v>167423</v>
      </c>
      <c r="CF10" s="12">
        <v>164823</v>
      </c>
      <c r="CG10" s="12">
        <v>166367</v>
      </c>
      <c r="CH10" s="12">
        <v>165442</v>
      </c>
      <c r="CI10" s="12">
        <v>156877</v>
      </c>
      <c r="CJ10" s="12">
        <v>168682</v>
      </c>
      <c r="CK10" s="12">
        <v>167614</v>
      </c>
      <c r="CL10" s="12">
        <v>166733</v>
      </c>
      <c r="CM10" s="12">
        <v>176894</v>
      </c>
      <c r="CN10" s="12">
        <v>173673</v>
      </c>
      <c r="CO10" s="12">
        <v>165872</v>
      </c>
      <c r="CP10" s="12">
        <v>173944</v>
      </c>
      <c r="CQ10" s="12">
        <v>174006</v>
      </c>
      <c r="CR10" s="12">
        <v>171177</v>
      </c>
      <c r="CS10" s="12">
        <v>172745</v>
      </c>
      <c r="CT10" s="12">
        <v>170491</v>
      </c>
      <c r="CU10" s="12">
        <v>168997</v>
      </c>
      <c r="CV10" s="12">
        <v>176267</v>
      </c>
      <c r="CW10" s="12">
        <v>169978</v>
      </c>
      <c r="CX10" s="12">
        <v>172947</v>
      </c>
      <c r="CY10" s="12">
        <v>180657</v>
      </c>
      <c r="CZ10" s="12">
        <v>175547</v>
      </c>
      <c r="DA10" s="12">
        <v>175628</v>
      </c>
      <c r="DB10" s="12">
        <v>171787</v>
      </c>
      <c r="DC10" s="12">
        <v>174244</v>
      </c>
      <c r="DD10" s="12">
        <v>175274</v>
      </c>
      <c r="DE10" s="12">
        <v>173833</v>
      </c>
      <c r="DF10" s="12">
        <v>168962</v>
      </c>
      <c r="DG10" s="12">
        <v>167240</v>
      </c>
      <c r="DH10" s="12">
        <v>170379</v>
      </c>
      <c r="DI10" s="12">
        <v>171785</v>
      </c>
      <c r="DJ10" s="12">
        <v>173219</v>
      </c>
      <c r="DK10" s="12">
        <v>174973</v>
      </c>
      <c r="DL10" s="12">
        <v>175263</v>
      </c>
      <c r="DM10" s="12">
        <v>174633</v>
      </c>
      <c r="DN10" s="12">
        <v>172317</v>
      </c>
      <c r="DO10" s="12">
        <v>177199</v>
      </c>
      <c r="DP10" s="12">
        <v>172230</v>
      </c>
      <c r="DQ10" s="12">
        <v>172665</v>
      </c>
      <c r="DR10" s="12">
        <v>168359</v>
      </c>
      <c r="DS10" s="12">
        <v>166551</v>
      </c>
    </row>
    <row r="11" spans="1:123" x14ac:dyDescent="0.35">
      <c r="A11" s="5" t="s">
        <v>3</v>
      </c>
      <c r="B11" s="6" t="s">
        <v>4</v>
      </c>
      <c r="C11" s="10" t="s">
        <v>8</v>
      </c>
      <c r="D11" s="12">
        <v>89019</v>
      </c>
      <c r="E11" s="12">
        <v>87542</v>
      </c>
      <c r="F11" s="12">
        <v>80480</v>
      </c>
      <c r="G11" s="12">
        <v>90078</v>
      </c>
      <c r="H11" s="12">
        <v>92469</v>
      </c>
      <c r="I11" s="12">
        <v>78064</v>
      </c>
      <c r="J11" s="12">
        <v>81036</v>
      </c>
      <c r="K11" s="12">
        <v>88082</v>
      </c>
      <c r="L11" s="12">
        <v>82666</v>
      </c>
      <c r="M11" s="12">
        <v>84810</v>
      </c>
      <c r="N11" s="12">
        <v>81690</v>
      </c>
      <c r="O11" s="12">
        <v>68399</v>
      </c>
      <c r="P11" s="12">
        <v>208512</v>
      </c>
      <c r="Q11" s="12">
        <v>75335</v>
      </c>
      <c r="R11" s="12">
        <v>81975</v>
      </c>
      <c r="S11" s="12">
        <v>96069</v>
      </c>
      <c r="T11" s="12">
        <v>90075</v>
      </c>
      <c r="U11" s="12">
        <v>81508</v>
      </c>
      <c r="V11" s="12">
        <v>88245</v>
      </c>
      <c r="W11" s="12">
        <v>89873</v>
      </c>
      <c r="X11" s="12">
        <v>85654</v>
      </c>
      <c r="Y11" s="12">
        <v>87148</v>
      </c>
      <c r="Z11" s="12">
        <v>81105</v>
      </c>
      <c r="AA11" s="12">
        <v>81368</v>
      </c>
      <c r="AB11" s="12">
        <v>96516</v>
      </c>
      <c r="AC11" s="12">
        <v>81338</v>
      </c>
      <c r="AD11" s="12">
        <v>88028</v>
      </c>
      <c r="AE11" s="12">
        <v>101169</v>
      </c>
      <c r="AF11" s="12">
        <v>85105</v>
      </c>
      <c r="AG11" s="12">
        <v>83096</v>
      </c>
      <c r="AH11" s="12">
        <v>86570</v>
      </c>
      <c r="AI11" s="12">
        <v>86744</v>
      </c>
      <c r="AJ11" s="12">
        <v>80993</v>
      </c>
      <c r="AK11" s="12">
        <v>78471</v>
      </c>
      <c r="AL11" s="12">
        <v>76735</v>
      </c>
      <c r="AM11" s="12">
        <v>77251</v>
      </c>
      <c r="AN11" s="12">
        <v>87534</v>
      </c>
      <c r="AO11" s="12">
        <v>80145</v>
      </c>
      <c r="AP11" s="12">
        <v>82105</v>
      </c>
      <c r="AQ11" s="12">
        <v>91153</v>
      </c>
      <c r="AR11" s="12">
        <v>89120</v>
      </c>
      <c r="AS11" s="12">
        <v>85185</v>
      </c>
      <c r="AT11" s="12">
        <v>82175</v>
      </c>
      <c r="AU11" s="12">
        <v>85346</v>
      </c>
      <c r="AV11" s="12">
        <v>85069</v>
      </c>
      <c r="AW11" s="12">
        <v>79412</v>
      </c>
      <c r="AX11" s="12">
        <v>75524</v>
      </c>
      <c r="AY11" s="12">
        <v>80059</v>
      </c>
      <c r="AZ11" s="12">
        <v>85724</v>
      </c>
      <c r="BA11" s="12">
        <v>86479</v>
      </c>
      <c r="BB11" s="12">
        <v>85629</v>
      </c>
      <c r="BC11" s="12">
        <v>91283</v>
      </c>
      <c r="BD11" s="12">
        <v>83656</v>
      </c>
      <c r="BE11" s="12">
        <v>82529</v>
      </c>
      <c r="BF11" s="12">
        <v>81489</v>
      </c>
      <c r="BG11" s="12">
        <v>87873</v>
      </c>
      <c r="BH11" s="12">
        <v>80203</v>
      </c>
      <c r="BI11" s="12">
        <v>68685</v>
      </c>
      <c r="BJ11" s="12">
        <v>76756</v>
      </c>
      <c r="BK11" s="12">
        <v>68088</v>
      </c>
      <c r="BL11" s="12">
        <v>82187</v>
      </c>
      <c r="BM11" s="12">
        <v>76767</v>
      </c>
      <c r="BN11" s="12">
        <v>65082</v>
      </c>
      <c r="BO11" s="12">
        <v>82926</v>
      </c>
      <c r="BP11" s="12">
        <v>84550</v>
      </c>
      <c r="BQ11" s="12">
        <v>72252</v>
      </c>
      <c r="BR11" s="12">
        <v>66927</v>
      </c>
      <c r="BS11" s="12">
        <v>80100</v>
      </c>
      <c r="BT11" s="12">
        <v>70039</v>
      </c>
      <c r="BU11" s="12">
        <v>70734</v>
      </c>
      <c r="BV11" s="12">
        <v>74748</v>
      </c>
      <c r="BW11" s="12">
        <v>66730</v>
      </c>
      <c r="BX11" s="12">
        <v>85644</v>
      </c>
      <c r="BY11" s="12">
        <v>77017</v>
      </c>
      <c r="BZ11" s="12">
        <v>70807</v>
      </c>
      <c r="CA11" s="12">
        <v>81243</v>
      </c>
      <c r="CB11" s="12">
        <v>82973</v>
      </c>
      <c r="CC11" s="12">
        <v>74352</v>
      </c>
      <c r="CD11" s="12">
        <v>72394</v>
      </c>
      <c r="CE11" s="12">
        <v>78369</v>
      </c>
      <c r="CF11" s="12">
        <v>70967</v>
      </c>
      <c r="CG11" s="12">
        <v>71566</v>
      </c>
      <c r="CH11" s="12">
        <v>71685</v>
      </c>
      <c r="CI11" s="12">
        <v>62341</v>
      </c>
      <c r="CJ11" s="12">
        <v>84330</v>
      </c>
      <c r="CK11" s="12">
        <v>73008</v>
      </c>
      <c r="CL11" s="12">
        <v>72361</v>
      </c>
      <c r="CM11" s="12">
        <v>87899</v>
      </c>
      <c r="CN11" s="12">
        <v>80458</v>
      </c>
      <c r="CO11" s="12">
        <v>70214</v>
      </c>
      <c r="CP11" s="12">
        <v>78081</v>
      </c>
      <c r="CQ11" s="12">
        <v>80037</v>
      </c>
      <c r="CR11" s="12">
        <v>74463</v>
      </c>
      <c r="CS11" s="12">
        <v>77288</v>
      </c>
      <c r="CT11" s="12">
        <v>74412</v>
      </c>
      <c r="CU11" s="12">
        <v>72687</v>
      </c>
      <c r="CV11" s="12">
        <v>92262</v>
      </c>
      <c r="CW11" s="12">
        <v>75643</v>
      </c>
      <c r="CX11" s="12">
        <v>79901</v>
      </c>
      <c r="CY11" s="12">
        <v>94757</v>
      </c>
      <c r="CZ11" s="12">
        <v>83413</v>
      </c>
      <c r="DA11" s="12">
        <v>81868</v>
      </c>
      <c r="DB11" s="12">
        <v>76306</v>
      </c>
      <c r="DC11" s="12">
        <v>79002</v>
      </c>
      <c r="DD11" s="12">
        <v>80503</v>
      </c>
      <c r="DE11" s="12">
        <v>77311</v>
      </c>
      <c r="DF11" s="12">
        <v>69953</v>
      </c>
      <c r="DG11" s="12">
        <v>71789</v>
      </c>
      <c r="DH11" s="12">
        <v>78888</v>
      </c>
      <c r="DI11" s="12">
        <v>79382</v>
      </c>
      <c r="DJ11" s="12">
        <v>79384</v>
      </c>
      <c r="DK11" s="12">
        <v>85266</v>
      </c>
      <c r="DL11" s="12">
        <v>82767</v>
      </c>
      <c r="DM11" s="12">
        <v>78994</v>
      </c>
      <c r="DN11" s="12">
        <v>76238</v>
      </c>
      <c r="DO11" s="12">
        <v>80286</v>
      </c>
      <c r="DP11" s="12">
        <v>76912</v>
      </c>
      <c r="DQ11" s="12">
        <v>75608</v>
      </c>
      <c r="DR11" s="12">
        <v>72005</v>
      </c>
      <c r="DS11" s="12">
        <v>69660</v>
      </c>
    </row>
    <row r="12" spans="1:123" x14ac:dyDescent="0.35">
      <c r="A12" s="5" t="s">
        <v>3</v>
      </c>
      <c r="B12" s="6" t="s">
        <v>4</v>
      </c>
      <c r="C12" s="10" t="s">
        <v>9</v>
      </c>
      <c r="D12" s="12">
        <v>29588</v>
      </c>
      <c r="E12" s="12">
        <v>28713</v>
      </c>
      <c r="F12" s="12">
        <v>25031</v>
      </c>
      <c r="G12" s="12">
        <v>29682</v>
      </c>
      <c r="H12" s="12">
        <v>30818</v>
      </c>
      <c r="I12" s="12">
        <v>23579</v>
      </c>
      <c r="J12" s="12">
        <v>24681</v>
      </c>
      <c r="K12" s="12">
        <v>28059</v>
      </c>
      <c r="L12" s="12">
        <v>24799</v>
      </c>
      <c r="M12" s="12">
        <v>25991</v>
      </c>
      <c r="N12" s="12">
        <v>25196</v>
      </c>
      <c r="O12" s="12">
        <v>18532</v>
      </c>
      <c r="P12" s="12">
        <v>75556</v>
      </c>
      <c r="Q12" s="12">
        <v>21156</v>
      </c>
      <c r="R12" s="12">
        <v>23618</v>
      </c>
      <c r="S12" s="12">
        <v>30414</v>
      </c>
      <c r="T12" s="12">
        <v>27267</v>
      </c>
      <c r="U12" s="12">
        <v>22815</v>
      </c>
      <c r="V12" s="12">
        <v>25701</v>
      </c>
      <c r="W12" s="12">
        <v>27078</v>
      </c>
      <c r="X12" s="12">
        <v>24531</v>
      </c>
      <c r="Y12" s="12">
        <v>24992</v>
      </c>
      <c r="Z12" s="12">
        <v>22077</v>
      </c>
      <c r="AA12" s="12">
        <v>22382</v>
      </c>
      <c r="AB12" s="12">
        <v>30430</v>
      </c>
      <c r="AC12" s="12">
        <v>23420</v>
      </c>
      <c r="AD12" s="12">
        <v>26296</v>
      </c>
      <c r="AE12" s="12">
        <v>33012</v>
      </c>
      <c r="AF12" s="12">
        <v>23353</v>
      </c>
      <c r="AG12" s="12">
        <v>22415</v>
      </c>
      <c r="AH12" s="12">
        <v>24433</v>
      </c>
      <c r="AI12" s="12">
        <v>24371</v>
      </c>
      <c r="AJ12" s="12">
        <v>21392</v>
      </c>
      <c r="AK12" s="12">
        <v>20998</v>
      </c>
      <c r="AL12" s="12">
        <v>20438</v>
      </c>
      <c r="AM12" s="12">
        <v>19969</v>
      </c>
      <c r="AN12" s="12">
        <v>25449</v>
      </c>
      <c r="AO12" s="12">
        <v>22220</v>
      </c>
      <c r="AP12" s="12">
        <v>22978</v>
      </c>
      <c r="AQ12" s="12">
        <v>26219</v>
      </c>
      <c r="AR12" s="12">
        <v>25310</v>
      </c>
      <c r="AS12" s="12">
        <v>22931</v>
      </c>
      <c r="AT12" s="12">
        <v>21634</v>
      </c>
      <c r="AU12" s="12">
        <v>22791</v>
      </c>
      <c r="AV12" s="12">
        <v>23275</v>
      </c>
      <c r="AW12" s="12">
        <v>21052</v>
      </c>
      <c r="AX12" s="12">
        <v>19385</v>
      </c>
      <c r="AY12" s="12">
        <v>20513</v>
      </c>
      <c r="AZ12" s="12">
        <v>24052</v>
      </c>
      <c r="BA12" s="12">
        <v>24614</v>
      </c>
      <c r="BB12" s="12">
        <v>24102</v>
      </c>
      <c r="BC12" s="12">
        <v>26966</v>
      </c>
      <c r="BD12" s="12">
        <v>22738</v>
      </c>
      <c r="BE12" s="12">
        <v>22497</v>
      </c>
      <c r="BF12" s="12">
        <v>21378</v>
      </c>
      <c r="BG12" s="12">
        <v>24367</v>
      </c>
      <c r="BH12" s="12">
        <v>20679</v>
      </c>
      <c r="BI12" s="12">
        <v>16351</v>
      </c>
      <c r="BJ12" s="12">
        <v>19729</v>
      </c>
      <c r="BK12" s="12">
        <v>16400</v>
      </c>
      <c r="BL12" s="12">
        <v>21628</v>
      </c>
      <c r="BM12" s="12">
        <v>19505</v>
      </c>
      <c r="BN12" s="12">
        <v>15521</v>
      </c>
      <c r="BO12" s="12">
        <v>21754</v>
      </c>
      <c r="BP12" s="12">
        <v>21679</v>
      </c>
      <c r="BQ12" s="12">
        <v>17367</v>
      </c>
      <c r="BR12" s="12">
        <v>14787</v>
      </c>
      <c r="BS12" s="12">
        <v>19782</v>
      </c>
      <c r="BT12" s="12">
        <v>16058</v>
      </c>
      <c r="BU12" s="12">
        <v>15820</v>
      </c>
      <c r="BV12" s="12">
        <v>17901</v>
      </c>
      <c r="BW12" s="12">
        <v>15394</v>
      </c>
      <c r="BX12" s="12">
        <v>22534</v>
      </c>
      <c r="BY12" s="12">
        <v>18660</v>
      </c>
      <c r="BZ12" s="12">
        <v>16651</v>
      </c>
      <c r="CA12" s="12">
        <v>20673</v>
      </c>
      <c r="CB12" s="12">
        <v>20983</v>
      </c>
      <c r="CC12" s="12">
        <v>17624</v>
      </c>
      <c r="CD12" s="12">
        <v>17049</v>
      </c>
      <c r="CE12" s="12">
        <v>19388</v>
      </c>
      <c r="CF12" s="12">
        <v>16070</v>
      </c>
      <c r="CG12" s="12">
        <v>16169</v>
      </c>
      <c r="CH12" s="12">
        <v>16867</v>
      </c>
      <c r="CI12" s="12">
        <v>13434</v>
      </c>
      <c r="CJ12" s="12">
        <v>21424</v>
      </c>
      <c r="CK12" s="12">
        <v>16760</v>
      </c>
      <c r="CL12" s="12">
        <v>16292</v>
      </c>
      <c r="CM12" s="12">
        <v>22655</v>
      </c>
      <c r="CN12" s="12">
        <v>19209</v>
      </c>
      <c r="CO12" s="12">
        <v>15166</v>
      </c>
      <c r="CP12" s="12">
        <v>18493</v>
      </c>
      <c r="CQ12" s="12">
        <v>19402</v>
      </c>
      <c r="CR12" s="12">
        <v>17293</v>
      </c>
      <c r="CS12" s="12">
        <v>17664</v>
      </c>
      <c r="CT12" s="12">
        <v>16693</v>
      </c>
      <c r="CU12" s="12">
        <v>16741</v>
      </c>
      <c r="CV12" s="12">
        <v>24518</v>
      </c>
      <c r="CW12" s="12">
        <v>17771</v>
      </c>
      <c r="CX12" s="12">
        <v>19528</v>
      </c>
      <c r="CY12" s="12">
        <v>25215</v>
      </c>
      <c r="CZ12" s="12">
        <v>20659</v>
      </c>
      <c r="DA12" s="12">
        <v>20250</v>
      </c>
      <c r="DB12" s="12">
        <v>18125</v>
      </c>
      <c r="DC12" s="12">
        <v>19032</v>
      </c>
      <c r="DD12" s="12">
        <v>19757</v>
      </c>
      <c r="DE12" s="12">
        <v>18298</v>
      </c>
      <c r="DF12" s="12">
        <v>16254</v>
      </c>
      <c r="DG12" s="12">
        <v>17388</v>
      </c>
      <c r="DH12" s="12">
        <v>19410</v>
      </c>
      <c r="DI12" s="12">
        <v>19621</v>
      </c>
      <c r="DJ12" s="12">
        <v>20236</v>
      </c>
      <c r="DK12" s="12">
        <v>22092</v>
      </c>
      <c r="DL12" s="12">
        <v>19931</v>
      </c>
      <c r="DM12" s="12">
        <v>19081</v>
      </c>
      <c r="DN12" s="12">
        <v>18182</v>
      </c>
      <c r="DO12" s="12">
        <v>19283</v>
      </c>
      <c r="DP12" s="12">
        <v>18296</v>
      </c>
      <c r="DQ12" s="12">
        <v>17644</v>
      </c>
      <c r="DR12" s="12">
        <v>16457</v>
      </c>
      <c r="DS12" s="12">
        <v>15895</v>
      </c>
    </row>
    <row r="13" spans="1:123" x14ac:dyDescent="0.35">
      <c r="A13" s="5" t="s">
        <v>3</v>
      </c>
      <c r="B13" s="6" t="s">
        <v>4</v>
      </c>
      <c r="C13" s="10" t="s">
        <v>10</v>
      </c>
      <c r="D13" s="12">
        <v>7101</v>
      </c>
      <c r="E13" s="12">
        <v>6970</v>
      </c>
      <c r="F13" s="12">
        <v>5888</v>
      </c>
      <c r="G13" s="12">
        <v>7123</v>
      </c>
      <c r="H13" s="12">
        <v>7419</v>
      </c>
      <c r="I13" s="12">
        <v>5571</v>
      </c>
      <c r="J13" s="12">
        <v>5652</v>
      </c>
      <c r="K13" s="12">
        <v>6310</v>
      </c>
      <c r="L13" s="12">
        <v>5764</v>
      </c>
      <c r="M13" s="12">
        <v>5914</v>
      </c>
      <c r="N13" s="12">
        <v>5705</v>
      </c>
      <c r="O13" s="12">
        <v>4158</v>
      </c>
      <c r="P13" s="12">
        <v>18322</v>
      </c>
      <c r="Q13" s="12">
        <v>4822</v>
      </c>
      <c r="R13" s="12">
        <v>5254</v>
      </c>
      <c r="S13" s="12">
        <v>6851</v>
      </c>
      <c r="T13" s="12">
        <v>5779</v>
      </c>
      <c r="U13" s="12">
        <v>4781</v>
      </c>
      <c r="V13" s="12">
        <v>5447</v>
      </c>
      <c r="W13" s="12">
        <v>5464</v>
      </c>
      <c r="X13" s="12">
        <v>4847</v>
      </c>
      <c r="Y13" s="12">
        <v>5036</v>
      </c>
      <c r="Z13" s="12">
        <v>4473</v>
      </c>
      <c r="AA13" s="12">
        <v>4487</v>
      </c>
      <c r="AB13" s="12">
        <v>6410</v>
      </c>
      <c r="AC13" s="12">
        <v>4921</v>
      </c>
      <c r="AD13" s="12">
        <v>5588</v>
      </c>
      <c r="AE13" s="12">
        <v>7271</v>
      </c>
      <c r="AF13" s="12">
        <v>4836</v>
      </c>
      <c r="AG13" s="12">
        <v>4391</v>
      </c>
      <c r="AH13" s="12">
        <v>4884</v>
      </c>
      <c r="AI13" s="12">
        <v>4975</v>
      </c>
      <c r="AJ13" s="12">
        <v>4385</v>
      </c>
      <c r="AK13" s="12">
        <v>4081</v>
      </c>
      <c r="AL13" s="12">
        <v>4305</v>
      </c>
      <c r="AM13" s="12">
        <v>4223</v>
      </c>
      <c r="AN13" s="12">
        <v>5373</v>
      </c>
      <c r="AO13" s="12">
        <v>4786</v>
      </c>
      <c r="AP13" s="12">
        <v>5065</v>
      </c>
      <c r="AQ13" s="12">
        <v>5690</v>
      </c>
      <c r="AR13" s="12">
        <v>5394</v>
      </c>
      <c r="AS13" s="12">
        <v>4521</v>
      </c>
      <c r="AT13" s="12">
        <v>4084</v>
      </c>
      <c r="AU13" s="12">
        <v>4366</v>
      </c>
      <c r="AV13" s="12">
        <v>4415</v>
      </c>
      <c r="AW13" s="12">
        <v>3902</v>
      </c>
      <c r="AX13" s="12">
        <v>3962</v>
      </c>
      <c r="AY13" s="12">
        <v>3947</v>
      </c>
      <c r="AZ13" s="12">
        <v>5404</v>
      </c>
      <c r="BA13" s="12">
        <v>5220</v>
      </c>
      <c r="BB13" s="12">
        <v>4972</v>
      </c>
      <c r="BC13" s="12">
        <v>5673</v>
      </c>
      <c r="BD13" s="12">
        <v>4812</v>
      </c>
      <c r="BE13" s="12">
        <v>4132</v>
      </c>
      <c r="BF13" s="12">
        <v>4277</v>
      </c>
      <c r="BG13" s="12">
        <v>5002</v>
      </c>
      <c r="BH13" s="12">
        <v>4157</v>
      </c>
      <c r="BI13" s="12">
        <v>2972</v>
      </c>
      <c r="BJ13" s="12">
        <v>4234</v>
      </c>
      <c r="BK13" s="12">
        <v>3336</v>
      </c>
      <c r="BL13" s="12">
        <v>4503</v>
      </c>
      <c r="BM13" s="12">
        <v>4225</v>
      </c>
      <c r="BN13" s="12">
        <v>3228</v>
      </c>
      <c r="BO13" s="12">
        <v>4471</v>
      </c>
      <c r="BP13" s="12">
        <v>4183</v>
      </c>
      <c r="BQ13" s="12">
        <v>3164</v>
      </c>
      <c r="BR13" s="12">
        <v>2819</v>
      </c>
      <c r="BS13" s="12">
        <v>3629</v>
      </c>
      <c r="BT13" s="12">
        <v>2709</v>
      </c>
      <c r="BU13" s="12">
        <v>2718</v>
      </c>
      <c r="BV13" s="12">
        <v>3030</v>
      </c>
      <c r="BW13" s="12">
        <v>2718</v>
      </c>
      <c r="BX13" s="12">
        <v>4418</v>
      </c>
      <c r="BY13" s="12">
        <v>3812</v>
      </c>
      <c r="BZ13" s="12">
        <v>3573</v>
      </c>
      <c r="CA13" s="12">
        <v>4163</v>
      </c>
      <c r="CB13" s="12">
        <v>4116</v>
      </c>
      <c r="CC13" s="12">
        <v>3431</v>
      </c>
      <c r="CD13" s="12">
        <v>3356</v>
      </c>
      <c r="CE13" s="12">
        <v>3555</v>
      </c>
      <c r="CF13" s="12">
        <v>2779</v>
      </c>
      <c r="CG13" s="12">
        <v>2901</v>
      </c>
      <c r="CH13" s="12">
        <v>2944</v>
      </c>
      <c r="CI13" s="12">
        <v>2772</v>
      </c>
      <c r="CJ13" s="12">
        <v>4238</v>
      </c>
      <c r="CK13" s="12">
        <v>3444</v>
      </c>
      <c r="CL13" s="12">
        <v>3584</v>
      </c>
      <c r="CM13" s="12">
        <v>4475</v>
      </c>
      <c r="CN13" s="12">
        <v>3772</v>
      </c>
      <c r="CO13" s="12">
        <v>2705</v>
      </c>
      <c r="CP13" s="12">
        <v>3175</v>
      </c>
      <c r="CQ13" s="12">
        <v>3470</v>
      </c>
      <c r="CR13" s="12">
        <v>2953</v>
      </c>
      <c r="CS13" s="12">
        <v>3040</v>
      </c>
      <c r="CT13" s="12">
        <v>2851</v>
      </c>
      <c r="CU13" s="12">
        <v>3142</v>
      </c>
      <c r="CV13" s="12">
        <v>5317</v>
      </c>
      <c r="CW13" s="12">
        <v>3978</v>
      </c>
      <c r="CX13" s="12">
        <v>4122</v>
      </c>
      <c r="CY13" s="12">
        <v>5455</v>
      </c>
      <c r="CZ13" s="12">
        <v>3992</v>
      </c>
      <c r="DA13" s="12">
        <v>3647</v>
      </c>
      <c r="DB13" s="12">
        <v>3295</v>
      </c>
      <c r="DC13" s="12">
        <v>3635</v>
      </c>
      <c r="DD13" s="12">
        <v>3538</v>
      </c>
      <c r="DE13" s="12">
        <v>3192</v>
      </c>
      <c r="DF13" s="12">
        <v>2643</v>
      </c>
      <c r="DG13" s="12">
        <v>3333</v>
      </c>
      <c r="DH13" s="12">
        <v>3965</v>
      </c>
      <c r="DI13" s="12">
        <v>4234</v>
      </c>
      <c r="DJ13" s="12">
        <v>4156</v>
      </c>
      <c r="DK13" s="12">
        <v>4690</v>
      </c>
      <c r="DL13" s="12">
        <v>4080</v>
      </c>
      <c r="DM13" s="12">
        <v>3751</v>
      </c>
      <c r="DN13" s="12">
        <v>3323</v>
      </c>
      <c r="DO13" s="12">
        <v>3448</v>
      </c>
      <c r="DP13" s="12">
        <v>3649</v>
      </c>
      <c r="DQ13" s="12">
        <v>3238</v>
      </c>
      <c r="DR13" s="12">
        <v>3236</v>
      </c>
      <c r="DS13" s="12">
        <v>3268</v>
      </c>
    </row>
    <row r="14" spans="1:123" x14ac:dyDescent="0.35">
      <c r="A14" s="5" t="s">
        <v>3</v>
      </c>
      <c r="B14" s="6" t="s">
        <v>4</v>
      </c>
      <c r="C14" s="10" t="s">
        <v>11</v>
      </c>
      <c r="D14" s="12">
        <v>2480</v>
      </c>
      <c r="E14" s="12">
        <v>2648</v>
      </c>
      <c r="F14" s="12">
        <v>2145</v>
      </c>
      <c r="G14" s="12">
        <v>2609</v>
      </c>
      <c r="H14" s="12">
        <v>2557</v>
      </c>
      <c r="I14" s="12">
        <v>1984</v>
      </c>
      <c r="J14" s="12">
        <v>1961</v>
      </c>
      <c r="K14" s="12">
        <v>2139</v>
      </c>
      <c r="L14" s="12">
        <v>1965</v>
      </c>
      <c r="M14" s="12">
        <v>2031</v>
      </c>
      <c r="N14" s="12">
        <v>1963</v>
      </c>
      <c r="O14" s="12">
        <v>1597</v>
      </c>
      <c r="P14" s="12">
        <v>5916</v>
      </c>
      <c r="Q14" s="12">
        <v>1798</v>
      </c>
      <c r="R14" s="12">
        <v>1921</v>
      </c>
      <c r="S14" s="12">
        <v>2268</v>
      </c>
      <c r="T14" s="12">
        <v>1950</v>
      </c>
      <c r="U14" s="12">
        <v>1437</v>
      </c>
      <c r="V14" s="12">
        <v>1635</v>
      </c>
      <c r="W14" s="12">
        <v>1787</v>
      </c>
      <c r="X14" s="12">
        <v>1464</v>
      </c>
      <c r="Y14" s="12">
        <v>1565</v>
      </c>
      <c r="Z14" s="12">
        <v>1307</v>
      </c>
      <c r="AA14" s="12">
        <v>1341</v>
      </c>
      <c r="AB14" s="12">
        <v>2178</v>
      </c>
      <c r="AC14" s="12">
        <v>1669</v>
      </c>
      <c r="AD14" s="12">
        <v>1730</v>
      </c>
      <c r="AE14" s="12">
        <v>2309</v>
      </c>
      <c r="AF14" s="12">
        <v>1676</v>
      </c>
      <c r="AG14" s="12">
        <v>1349</v>
      </c>
      <c r="AH14" s="12">
        <v>1557</v>
      </c>
      <c r="AI14" s="12">
        <v>1446</v>
      </c>
      <c r="AJ14" s="12">
        <v>1238</v>
      </c>
      <c r="AK14" s="12">
        <v>1210</v>
      </c>
      <c r="AL14" s="12">
        <v>1246</v>
      </c>
      <c r="AM14" s="12">
        <v>1269</v>
      </c>
      <c r="AN14" s="12">
        <v>1840</v>
      </c>
      <c r="AO14" s="12">
        <v>1673</v>
      </c>
      <c r="AP14" s="12">
        <v>1833</v>
      </c>
      <c r="AQ14" s="12">
        <v>1965</v>
      </c>
      <c r="AR14" s="12">
        <v>1819</v>
      </c>
      <c r="AS14" s="12">
        <v>1373</v>
      </c>
      <c r="AT14" s="12">
        <v>1265</v>
      </c>
      <c r="AU14" s="12">
        <v>1382</v>
      </c>
      <c r="AV14" s="12">
        <v>1280</v>
      </c>
      <c r="AW14" s="12">
        <v>1076</v>
      </c>
      <c r="AX14" s="12">
        <v>1080</v>
      </c>
      <c r="AY14" s="12">
        <v>1001</v>
      </c>
      <c r="AZ14" s="12">
        <v>1631</v>
      </c>
      <c r="BA14" s="12">
        <v>1856</v>
      </c>
      <c r="BB14" s="12">
        <v>1825</v>
      </c>
      <c r="BC14" s="12">
        <v>1920</v>
      </c>
      <c r="BD14" s="12">
        <v>1294</v>
      </c>
      <c r="BE14" s="12">
        <v>1188</v>
      </c>
      <c r="BF14" s="12">
        <v>1169</v>
      </c>
      <c r="BG14" s="12">
        <v>1402</v>
      </c>
      <c r="BH14" s="12">
        <v>1165</v>
      </c>
      <c r="BI14" s="12">
        <v>946</v>
      </c>
      <c r="BJ14" s="12">
        <v>1509</v>
      </c>
      <c r="BK14" s="12">
        <v>1298</v>
      </c>
      <c r="BL14" s="12">
        <v>1622</v>
      </c>
      <c r="BM14" s="12">
        <v>1439</v>
      </c>
      <c r="BN14" s="12">
        <v>1326</v>
      </c>
      <c r="BO14" s="12">
        <v>1674</v>
      </c>
      <c r="BP14" s="12">
        <v>1751</v>
      </c>
      <c r="BQ14" s="12">
        <v>927</v>
      </c>
      <c r="BR14" s="12">
        <v>913</v>
      </c>
      <c r="BS14" s="12">
        <v>1112</v>
      </c>
      <c r="BT14" s="12">
        <v>938</v>
      </c>
      <c r="BU14" s="12">
        <v>870</v>
      </c>
      <c r="BV14" s="12">
        <v>994</v>
      </c>
      <c r="BW14" s="12">
        <v>857</v>
      </c>
      <c r="BX14" s="12">
        <v>1591</v>
      </c>
      <c r="BY14" s="12">
        <v>1442</v>
      </c>
      <c r="BZ14" s="12">
        <v>1175</v>
      </c>
      <c r="CA14" s="12">
        <v>1525</v>
      </c>
      <c r="CB14" s="12">
        <v>1328</v>
      </c>
      <c r="CC14" s="12">
        <v>924</v>
      </c>
      <c r="CD14" s="12">
        <v>920</v>
      </c>
      <c r="CE14" s="12">
        <v>1138</v>
      </c>
      <c r="CF14" s="12">
        <v>900</v>
      </c>
      <c r="CG14" s="12">
        <v>878</v>
      </c>
      <c r="CH14" s="12">
        <v>834</v>
      </c>
      <c r="CI14" s="12">
        <v>820</v>
      </c>
      <c r="CJ14" s="12">
        <v>1358</v>
      </c>
      <c r="CK14" s="12">
        <v>1552</v>
      </c>
      <c r="CL14" s="12">
        <v>1520</v>
      </c>
      <c r="CM14" s="12">
        <v>1658</v>
      </c>
      <c r="CN14" s="12">
        <v>1436</v>
      </c>
      <c r="CO14" s="12">
        <v>1515</v>
      </c>
      <c r="CP14" s="12">
        <v>995</v>
      </c>
      <c r="CQ14" s="12">
        <v>1049</v>
      </c>
      <c r="CR14" s="12">
        <v>934</v>
      </c>
      <c r="CS14" s="12">
        <v>899</v>
      </c>
      <c r="CT14" s="12">
        <v>921</v>
      </c>
      <c r="CU14" s="12">
        <v>950</v>
      </c>
      <c r="CV14" s="12">
        <v>1655</v>
      </c>
      <c r="CW14" s="12">
        <v>1619</v>
      </c>
      <c r="CX14" s="12">
        <v>1623</v>
      </c>
      <c r="CY14" s="12">
        <v>2026</v>
      </c>
      <c r="CZ14" s="12">
        <v>1301</v>
      </c>
      <c r="DA14" s="12">
        <v>1424</v>
      </c>
      <c r="DB14" s="12">
        <v>988</v>
      </c>
      <c r="DC14" s="12">
        <v>1015</v>
      </c>
      <c r="DD14" s="12">
        <v>1084</v>
      </c>
      <c r="DE14" s="12">
        <v>1060</v>
      </c>
      <c r="DF14" s="12">
        <v>915</v>
      </c>
      <c r="DG14" s="12">
        <v>1070</v>
      </c>
      <c r="DH14" s="12">
        <v>1300</v>
      </c>
      <c r="DI14" s="12">
        <v>1570</v>
      </c>
      <c r="DJ14" s="12">
        <v>1648</v>
      </c>
      <c r="DK14" s="12">
        <v>1825</v>
      </c>
      <c r="DL14" s="12">
        <v>1255</v>
      </c>
      <c r="DM14" s="12">
        <v>1100</v>
      </c>
      <c r="DN14" s="12">
        <v>1034</v>
      </c>
      <c r="DO14" s="12">
        <v>1051</v>
      </c>
      <c r="DP14" s="12">
        <v>1056</v>
      </c>
      <c r="DQ14" s="12">
        <v>917</v>
      </c>
      <c r="DR14" s="12">
        <v>968</v>
      </c>
      <c r="DS14" s="12">
        <v>1001</v>
      </c>
    </row>
    <row r="15" spans="1:123" x14ac:dyDescent="0.35">
      <c r="A15" s="5" t="s">
        <v>3</v>
      </c>
      <c r="B15" s="6" t="s">
        <v>4</v>
      </c>
      <c r="C15" s="10" t="s">
        <v>12</v>
      </c>
      <c r="D15" s="12">
        <v>1251</v>
      </c>
      <c r="E15" s="12">
        <v>1138</v>
      </c>
      <c r="F15" s="12">
        <v>1164</v>
      </c>
      <c r="G15" s="12">
        <v>1108</v>
      </c>
      <c r="H15" s="12">
        <v>1145</v>
      </c>
      <c r="I15" s="12">
        <v>1022</v>
      </c>
      <c r="J15" s="12">
        <v>1072</v>
      </c>
      <c r="K15" s="12">
        <v>977</v>
      </c>
      <c r="L15" s="12">
        <v>855</v>
      </c>
      <c r="M15" s="12">
        <v>920</v>
      </c>
      <c r="N15" s="12">
        <v>851</v>
      </c>
      <c r="O15" s="12">
        <v>641</v>
      </c>
      <c r="P15" s="12">
        <v>2584</v>
      </c>
      <c r="Q15" s="12">
        <v>1019</v>
      </c>
      <c r="R15" s="12">
        <v>896</v>
      </c>
      <c r="S15" s="12">
        <v>1052</v>
      </c>
      <c r="T15" s="12">
        <v>889</v>
      </c>
      <c r="U15" s="12">
        <v>632</v>
      </c>
      <c r="V15" s="12">
        <v>701</v>
      </c>
      <c r="W15" s="12">
        <v>681</v>
      </c>
      <c r="X15" s="12">
        <v>657</v>
      </c>
      <c r="Y15" s="12">
        <v>575</v>
      </c>
      <c r="Z15" s="12">
        <v>592</v>
      </c>
      <c r="AA15" s="12">
        <v>558</v>
      </c>
      <c r="AB15" s="12">
        <v>828</v>
      </c>
      <c r="AC15" s="12">
        <v>923</v>
      </c>
      <c r="AD15" s="12">
        <v>777</v>
      </c>
      <c r="AE15" s="12">
        <v>958</v>
      </c>
      <c r="AF15" s="12">
        <v>679</v>
      </c>
      <c r="AG15" s="12">
        <v>535</v>
      </c>
      <c r="AH15" s="12">
        <v>565</v>
      </c>
      <c r="AI15" s="12">
        <v>755</v>
      </c>
      <c r="AJ15" s="12">
        <v>664</v>
      </c>
      <c r="AK15" s="12">
        <v>520</v>
      </c>
      <c r="AL15" s="12">
        <v>515</v>
      </c>
      <c r="AM15" s="12">
        <v>560</v>
      </c>
      <c r="AN15" s="12">
        <v>765</v>
      </c>
      <c r="AO15" s="12">
        <v>757</v>
      </c>
      <c r="AP15" s="12">
        <v>787</v>
      </c>
      <c r="AQ15" s="12">
        <v>864</v>
      </c>
      <c r="AR15" s="12">
        <v>755</v>
      </c>
      <c r="AS15" s="12">
        <v>650</v>
      </c>
      <c r="AT15" s="12">
        <v>568</v>
      </c>
      <c r="AU15" s="12">
        <v>538</v>
      </c>
      <c r="AV15" s="12">
        <v>559</v>
      </c>
      <c r="AW15" s="12">
        <v>471</v>
      </c>
      <c r="AX15" s="12">
        <v>459</v>
      </c>
      <c r="AY15" s="12">
        <v>444</v>
      </c>
      <c r="AZ15" s="12">
        <v>947</v>
      </c>
      <c r="BA15" s="12">
        <v>813</v>
      </c>
      <c r="BB15" s="12">
        <v>1016</v>
      </c>
      <c r="BC15" s="12">
        <v>706</v>
      </c>
      <c r="BD15" s="12">
        <v>484</v>
      </c>
      <c r="BE15" s="12">
        <v>475</v>
      </c>
      <c r="BF15" s="12">
        <v>487</v>
      </c>
      <c r="BG15" s="12">
        <v>561</v>
      </c>
      <c r="BH15" s="12">
        <v>502</v>
      </c>
      <c r="BI15" s="12">
        <v>414</v>
      </c>
      <c r="BJ15" s="12">
        <v>641</v>
      </c>
      <c r="BK15" s="12">
        <v>487</v>
      </c>
      <c r="BL15" s="12">
        <v>724</v>
      </c>
      <c r="BM15" s="12">
        <v>899</v>
      </c>
      <c r="BN15" s="12">
        <v>771</v>
      </c>
      <c r="BO15" s="12">
        <v>612</v>
      </c>
      <c r="BP15" s="12">
        <v>592</v>
      </c>
      <c r="BQ15" s="12">
        <v>447</v>
      </c>
      <c r="BR15" s="12">
        <v>334</v>
      </c>
      <c r="BS15" s="12">
        <v>476</v>
      </c>
      <c r="BT15" s="12">
        <v>404</v>
      </c>
      <c r="BU15" s="12">
        <v>344</v>
      </c>
      <c r="BV15" s="12">
        <v>434</v>
      </c>
      <c r="BW15" s="12">
        <v>406</v>
      </c>
      <c r="BX15" s="12">
        <v>693</v>
      </c>
      <c r="BY15" s="12">
        <v>625</v>
      </c>
      <c r="BZ15" s="12">
        <v>862</v>
      </c>
      <c r="CA15" s="12">
        <v>837</v>
      </c>
      <c r="CB15" s="12">
        <v>570</v>
      </c>
      <c r="CC15" s="12">
        <v>416</v>
      </c>
      <c r="CD15" s="12">
        <v>436</v>
      </c>
      <c r="CE15" s="12">
        <v>447</v>
      </c>
      <c r="CF15" s="12">
        <v>396</v>
      </c>
      <c r="CG15" s="12">
        <v>350</v>
      </c>
      <c r="CH15" s="12">
        <v>442</v>
      </c>
      <c r="CI15" s="12">
        <v>373</v>
      </c>
      <c r="CJ15" s="12">
        <v>904</v>
      </c>
      <c r="CK15" s="12">
        <v>581</v>
      </c>
      <c r="CL15" s="12">
        <v>598</v>
      </c>
      <c r="CM15" s="12">
        <v>668</v>
      </c>
      <c r="CN15" s="12">
        <v>609</v>
      </c>
      <c r="CO15" s="12">
        <v>427</v>
      </c>
      <c r="CP15" s="12">
        <v>455</v>
      </c>
      <c r="CQ15" s="12">
        <v>460</v>
      </c>
      <c r="CR15" s="12">
        <v>396</v>
      </c>
      <c r="CS15" s="12">
        <v>374</v>
      </c>
      <c r="CT15" s="12">
        <v>398</v>
      </c>
      <c r="CU15" s="12">
        <v>392</v>
      </c>
      <c r="CV15" s="12">
        <v>697</v>
      </c>
      <c r="CW15" s="12">
        <v>637</v>
      </c>
      <c r="CX15" s="12">
        <v>973</v>
      </c>
      <c r="CY15" s="12">
        <v>853</v>
      </c>
      <c r="CZ15" s="12">
        <v>628</v>
      </c>
      <c r="DA15" s="12">
        <v>574</v>
      </c>
      <c r="DB15" s="12">
        <v>454</v>
      </c>
      <c r="DC15" s="12">
        <v>478</v>
      </c>
      <c r="DD15" s="12">
        <v>517</v>
      </c>
      <c r="DE15" s="12">
        <v>469</v>
      </c>
      <c r="DF15" s="12">
        <v>351</v>
      </c>
      <c r="DG15" s="12">
        <v>463</v>
      </c>
      <c r="DH15" s="12">
        <v>536</v>
      </c>
      <c r="DI15" s="12">
        <v>678</v>
      </c>
      <c r="DJ15" s="12">
        <v>955</v>
      </c>
      <c r="DK15" s="12">
        <v>666</v>
      </c>
      <c r="DL15" s="12">
        <v>524</v>
      </c>
      <c r="DM15" s="12">
        <v>521</v>
      </c>
      <c r="DN15" s="12">
        <v>487</v>
      </c>
      <c r="DO15" s="12">
        <v>501</v>
      </c>
      <c r="DP15" s="12">
        <v>477</v>
      </c>
      <c r="DQ15" s="12">
        <v>493</v>
      </c>
      <c r="DR15" s="12">
        <v>378</v>
      </c>
      <c r="DS15" s="12">
        <v>467</v>
      </c>
    </row>
    <row r="16" spans="1:123" x14ac:dyDescent="0.35">
      <c r="A16" s="5" t="s">
        <v>3</v>
      </c>
      <c r="B16" s="6" t="s">
        <v>4</v>
      </c>
      <c r="C16" s="10" t="s">
        <v>13</v>
      </c>
      <c r="D16" s="12">
        <v>1992</v>
      </c>
      <c r="E16" s="12">
        <v>2519</v>
      </c>
      <c r="F16" s="12">
        <v>2074</v>
      </c>
      <c r="G16" s="12">
        <v>2365</v>
      </c>
      <c r="H16" s="12">
        <v>2372</v>
      </c>
      <c r="I16" s="12">
        <v>1658</v>
      </c>
      <c r="J16" s="12">
        <v>1738</v>
      </c>
      <c r="K16" s="12">
        <v>1784</v>
      </c>
      <c r="L16" s="12">
        <v>1664</v>
      </c>
      <c r="M16" s="12">
        <v>1701</v>
      </c>
      <c r="N16" s="12">
        <v>1756</v>
      </c>
      <c r="O16" s="12">
        <v>1366</v>
      </c>
      <c r="P16" s="12">
        <v>4474</v>
      </c>
      <c r="Q16" s="12">
        <v>1626</v>
      </c>
      <c r="R16" s="12">
        <v>1789</v>
      </c>
      <c r="S16" s="12">
        <v>2017</v>
      </c>
      <c r="T16" s="12">
        <v>1736</v>
      </c>
      <c r="U16" s="12">
        <v>1240</v>
      </c>
      <c r="V16" s="12">
        <v>1194</v>
      </c>
      <c r="W16" s="12">
        <v>1216</v>
      </c>
      <c r="X16" s="12">
        <v>1052</v>
      </c>
      <c r="Y16" s="12">
        <v>1050</v>
      </c>
      <c r="Z16" s="12">
        <v>934</v>
      </c>
      <c r="AA16" s="12">
        <v>920</v>
      </c>
      <c r="AB16" s="12">
        <v>1477</v>
      </c>
      <c r="AC16" s="12">
        <v>1380</v>
      </c>
      <c r="AD16" s="12">
        <v>1608</v>
      </c>
      <c r="AE16" s="12">
        <v>1923</v>
      </c>
      <c r="AF16" s="12">
        <v>1185</v>
      </c>
      <c r="AG16" s="12">
        <v>1224</v>
      </c>
      <c r="AH16" s="12">
        <v>993</v>
      </c>
      <c r="AI16" s="12">
        <v>1052</v>
      </c>
      <c r="AJ16" s="12">
        <v>967</v>
      </c>
      <c r="AK16" s="12">
        <v>1001</v>
      </c>
      <c r="AL16" s="12">
        <v>1028</v>
      </c>
      <c r="AM16" s="12">
        <v>962</v>
      </c>
      <c r="AN16" s="12">
        <v>1441</v>
      </c>
      <c r="AO16" s="12">
        <v>1693</v>
      </c>
      <c r="AP16" s="12">
        <v>1555</v>
      </c>
      <c r="AQ16" s="12">
        <v>1433</v>
      </c>
      <c r="AR16" s="12">
        <v>1408</v>
      </c>
      <c r="AS16" s="12">
        <v>1186</v>
      </c>
      <c r="AT16" s="12">
        <v>945</v>
      </c>
      <c r="AU16" s="12">
        <v>1052</v>
      </c>
      <c r="AV16" s="12">
        <v>930</v>
      </c>
      <c r="AW16" s="12">
        <v>872</v>
      </c>
      <c r="AX16" s="12">
        <v>897</v>
      </c>
      <c r="AY16" s="12">
        <v>785</v>
      </c>
      <c r="AZ16" s="12">
        <v>1287</v>
      </c>
      <c r="BA16" s="12">
        <v>1712</v>
      </c>
      <c r="BB16" s="12">
        <v>1577</v>
      </c>
      <c r="BC16" s="12">
        <v>1612</v>
      </c>
      <c r="BD16" s="12">
        <v>973</v>
      </c>
      <c r="BE16" s="12">
        <v>857</v>
      </c>
      <c r="BF16" s="12">
        <v>902</v>
      </c>
      <c r="BG16" s="12">
        <v>1007</v>
      </c>
      <c r="BH16" s="12">
        <v>872</v>
      </c>
      <c r="BI16" s="12">
        <v>775</v>
      </c>
      <c r="BJ16" s="12">
        <v>2027</v>
      </c>
      <c r="BK16" s="12">
        <v>871</v>
      </c>
      <c r="BL16" s="12">
        <v>1551</v>
      </c>
      <c r="BM16" s="12">
        <v>1287</v>
      </c>
      <c r="BN16" s="12">
        <v>1095</v>
      </c>
      <c r="BO16" s="12">
        <v>1316</v>
      </c>
      <c r="BP16" s="12">
        <v>1073</v>
      </c>
      <c r="BQ16" s="12">
        <v>944</v>
      </c>
      <c r="BR16" s="12">
        <v>707</v>
      </c>
      <c r="BS16" s="12">
        <v>855</v>
      </c>
      <c r="BT16" s="12">
        <v>724</v>
      </c>
      <c r="BU16" s="12">
        <v>816</v>
      </c>
      <c r="BV16" s="12">
        <v>740</v>
      </c>
      <c r="BW16" s="12">
        <v>762</v>
      </c>
      <c r="BX16" s="12">
        <v>1468</v>
      </c>
      <c r="BY16" s="12">
        <v>1373</v>
      </c>
      <c r="BZ16" s="12">
        <v>1050</v>
      </c>
      <c r="CA16" s="12">
        <v>1208</v>
      </c>
      <c r="CB16" s="12">
        <v>1091</v>
      </c>
      <c r="CC16" s="12">
        <v>872</v>
      </c>
      <c r="CD16" s="12">
        <v>817</v>
      </c>
      <c r="CE16" s="12">
        <v>885</v>
      </c>
      <c r="CF16" s="12">
        <v>735</v>
      </c>
      <c r="CG16" s="12">
        <v>758</v>
      </c>
      <c r="CH16" s="12">
        <v>720</v>
      </c>
      <c r="CI16" s="12">
        <v>667</v>
      </c>
      <c r="CJ16" s="12">
        <v>1126</v>
      </c>
      <c r="CK16" s="12">
        <v>1091</v>
      </c>
      <c r="CL16" s="12">
        <v>1179</v>
      </c>
      <c r="CM16" s="12">
        <v>1250</v>
      </c>
      <c r="CN16" s="12">
        <v>1067</v>
      </c>
      <c r="CO16" s="12">
        <v>774</v>
      </c>
      <c r="CP16" s="12">
        <v>816</v>
      </c>
      <c r="CQ16" s="12">
        <v>844</v>
      </c>
      <c r="CR16" s="12">
        <v>707</v>
      </c>
      <c r="CS16" s="12">
        <v>739</v>
      </c>
      <c r="CT16" s="12">
        <v>731</v>
      </c>
      <c r="CU16" s="12">
        <v>827</v>
      </c>
      <c r="CV16" s="12">
        <v>1230</v>
      </c>
      <c r="CW16" s="12">
        <v>1183</v>
      </c>
      <c r="CX16" s="12">
        <v>1276</v>
      </c>
      <c r="CY16" s="12">
        <v>1423</v>
      </c>
      <c r="CZ16" s="12">
        <v>1075</v>
      </c>
      <c r="DA16" s="12">
        <v>729</v>
      </c>
      <c r="DB16" s="12">
        <v>781</v>
      </c>
      <c r="DC16" s="12">
        <v>849</v>
      </c>
      <c r="DD16" s="12">
        <v>854</v>
      </c>
      <c r="DE16" s="12">
        <v>817</v>
      </c>
      <c r="DF16" s="12">
        <v>760</v>
      </c>
      <c r="DG16" s="12">
        <v>887</v>
      </c>
      <c r="DH16" s="12">
        <v>1209</v>
      </c>
      <c r="DI16" s="12">
        <v>1205</v>
      </c>
      <c r="DJ16" s="12">
        <v>1422</v>
      </c>
      <c r="DK16" s="12">
        <v>1350</v>
      </c>
      <c r="DL16" s="12">
        <v>1081</v>
      </c>
      <c r="DM16" s="12">
        <v>1131</v>
      </c>
      <c r="DN16" s="12">
        <v>851</v>
      </c>
      <c r="DO16" s="12">
        <v>899</v>
      </c>
      <c r="DP16" s="12">
        <v>919</v>
      </c>
      <c r="DQ16" s="12">
        <v>897</v>
      </c>
      <c r="DR16" s="12">
        <v>875</v>
      </c>
      <c r="DS16" s="12">
        <v>855</v>
      </c>
    </row>
    <row r="17" spans="1:123" x14ac:dyDescent="0.35">
      <c r="A17" s="5" t="s">
        <v>3</v>
      </c>
      <c r="B17" s="6" t="s">
        <v>14</v>
      </c>
      <c r="C17" s="11" t="s">
        <v>5</v>
      </c>
      <c r="D17" s="12">
        <v>432</v>
      </c>
      <c r="E17" s="12">
        <v>450</v>
      </c>
      <c r="F17" s="12">
        <v>453</v>
      </c>
      <c r="G17" s="12">
        <v>457</v>
      </c>
      <c r="H17" s="12">
        <v>428</v>
      </c>
      <c r="I17" s="12">
        <v>393</v>
      </c>
      <c r="J17" s="12">
        <v>413</v>
      </c>
      <c r="K17" s="12">
        <v>403</v>
      </c>
      <c r="L17" s="12">
        <v>387</v>
      </c>
      <c r="M17" s="12">
        <v>383</v>
      </c>
      <c r="N17" s="12">
        <v>378</v>
      </c>
      <c r="O17" s="12">
        <v>363</v>
      </c>
      <c r="P17" s="12">
        <v>720</v>
      </c>
      <c r="Q17" s="12">
        <v>352</v>
      </c>
      <c r="R17" s="12">
        <v>340</v>
      </c>
      <c r="S17" s="12">
        <v>331</v>
      </c>
      <c r="T17" s="12">
        <v>323</v>
      </c>
      <c r="U17" s="12">
        <v>325</v>
      </c>
      <c r="V17" s="12">
        <v>342</v>
      </c>
      <c r="W17" s="12">
        <v>348</v>
      </c>
      <c r="X17" s="12">
        <v>351</v>
      </c>
      <c r="Y17" s="12">
        <v>349</v>
      </c>
      <c r="Z17" s="12">
        <v>372</v>
      </c>
      <c r="AA17" s="12">
        <v>604</v>
      </c>
      <c r="AB17" s="12">
        <v>437</v>
      </c>
      <c r="AC17" s="12">
        <v>405</v>
      </c>
      <c r="AD17" s="12">
        <v>582</v>
      </c>
      <c r="AE17" s="12">
        <v>441</v>
      </c>
      <c r="AF17" s="12">
        <v>446</v>
      </c>
      <c r="AG17" s="12">
        <v>379</v>
      </c>
      <c r="AH17" s="12">
        <v>471</v>
      </c>
      <c r="AI17" s="12">
        <v>403</v>
      </c>
      <c r="AJ17" s="12">
        <v>393</v>
      </c>
      <c r="AK17" s="12">
        <v>394</v>
      </c>
      <c r="AL17" s="12">
        <v>384</v>
      </c>
      <c r="AM17" s="12">
        <v>340</v>
      </c>
      <c r="AN17" s="12">
        <v>421</v>
      </c>
      <c r="AO17" s="12">
        <v>380</v>
      </c>
      <c r="AP17" s="12">
        <v>371</v>
      </c>
      <c r="AQ17" s="12">
        <v>370</v>
      </c>
      <c r="AR17" s="12">
        <v>347</v>
      </c>
      <c r="AS17" s="12">
        <v>127</v>
      </c>
      <c r="AT17" s="12">
        <v>323</v>
      </c>
      <c r="AU17" s="12">
        <v>320</v>
      </c>
      <c r="AV17" s="12">
        <v>323</v>
      </c>
      <c r="AW17" s="12">
        <v>316</v>
      </c>
      <c r="AX17" s="12">
        <v>309</v>
      </c>
      <c r="AY17" s="12">
        <v>282</v>
      </c>
      <c r="AZ17" s="12">
        <v>267</v>
      </c>
      <c r="BA17" s="12">
        <v>263</v>
      </c>
      <c r="BB17" s="12">
        <v>262</v>
      </c>
      <c r="BC17" s="12">
        <v>263</v>
      </c>
      <c r="BD17" s="12">
        <v>253</v>
      </c>
      <c r="BE17" s="12">
        <v>251</v>
      </c>
      <c r="BF17" s="12">
        <v>250</v>
      </c>
      <c r="BG17" s="12">
        <v>246</v>
      </c>
      <c r="BH17" s="12">
        <v>254</v>
      </c>
      <c r="BI17" s="12">
        <v>252</v>
      </c>
      <c r="BJ17" s="12">
        <v>248</v>
      </c>
      <c r="BK17" s="12">
        <v>246</v>
      </c>
      <c r="BL17" s="12">
        <v>243</v>
      </c>
      <c r="BM17" s="12">
        <v>241</v>
      </c>
      <c r="BN17" s="12">
        <v>241</v>
      </c>
      <c r="BO17" s="12">
        <v>241</v>
      </c>
      <c r="BP17" s="12">
        <v>236</v>
      </c>
      <c r="BQ17" s="12">
        <v>234</v>
      </c>
      <c r="BR17" s="12">
        <v>234</v>
      </c>
      <c r="BS17" s="12">
        <v>247</v>
      </c>
      <c r="BT17" s="12">
        <v>242</v>
      </c>
      <c r="BU17" s="12">
        <v>233</v>
      </c>
      <c r="BV17" s="12">
        <v>234</v>
      </c>
      <c r="BW17" s="12">
        <v>233</v>
      </c>
      <c r="BX17" s="12">
        <v>210</v>
      </c>
      <c r="BY17" s="12">
        <v>211</v>
      </c>
      <c r="BZ17" s="12">
        <v>208</v>
      </c>
      <c r="CA17" s="12">
        <v>204</v>
      </c>
      <c r="CB17" s="12">
        <v>202</v>
      </c>
      <c r="CC17" s="12">
        <v>200</v>
      </c>
      <c r="CD17" s="12">
        <v>198</v>
      </c>
      <c r="CE17" s="12">
        <v>192</v>
      </c>
      <c r="CF17" s="12">
        <v>188</v>
      </c>
      <c r="CG17" s="12">
        <v>185</v>
      </c>
      <c r="CH17" s="12">
        <v>170</v>
      </c>
      <c r="CI17" s="12">
        <v>162</v>
      </c>
      <c r="CJ17" s="12">
        <v>149</v>
      </c>
      <c r="CK17" s="12">
        <v>150</v>
      </c>
      <c r="CL17" s="12">
        <v>150</v>
      </c>
      <c r="CM17" s="12">
        <v>154</v>
      </c>
      <c r="CN17" s="12">
        <v>161</v>
      </c>
      <c r="CO17" s="12">
        <v>156</v>
      </c>
      <c r="CP17" s="12">
        <v>148</v>
      </c>
      <c r="CQ17" s="12">
        <v>131</v>
      </c>
      <c r="CR17" s="12">
        <v>137</v>
      </c>
      <c r="CS17" s="12">
        <v>134</v>
      </c>
      <c r="CT17" s="12">
        <v>127</v>
      </c>
      <c r="CU17" s="12">
        <v>121</v>
      </c>
      <c r="CV17" s="12">
        <v>136</v>
      </c>
      <c r="CW17" s="12">
        <v>136</v>
      </c>
      <c r="CX17" s="12">
        <v>135</v>
      </c>
      <c r="CY17" s="12">
        <v>136</v>
      </c>
      <c r="CZ17" s="12">
        <v>138</v>
      </c>
      <c r="DA17" s="12">
        <v>137</v>
      </c>
      <c r="DB17" s="12">
        <v>135</v>
      </c>
      <c r="DC17" s="12">
        <v>342</v>
      </c>
      <c r="DD17" s="12">
        <v>248</v>
      </c>
      <c r="DE17" s="12">
        <v>380</v>
      </c>
      <c r="DF17" s="12">
        <v>350</v>
      </c>
      <c r="DG17" s="12">
        <v>396</v>
      </c>
      <c r="DH17" s="12">
        <v>367</v>
      </c>
      <c r="DI17" s="12">
        <v>368</v>
      </c>
      <c r="DJ17" s="12">
        <v>368</v>
      </c>
      <c r="DK17" s="12">
        <v>374</v>
      </c>
      <c r="DL17" s="12">
        <v>374</v>
      </c>
      <c r="DM17" s="12">
        <v>360</v>
      </c>
      <c r="DN17" s="12">
        <v>361</v>
      </c>
      <c r="DO17" s="12">
        <v>382</v>
      </c>
      <c r="DP17" s="12">
        <v>403</v>
      </c>
      <c r="DQ17" s="12">
        <v>400</v>
      </c>
      <c r="DR17" s="12">
        <v>376</v>
      </c>
      <c r="DS17" s="12">
        <v>391</v>
      </c>
    </row>
    <row r="18" spans="1:123" x14ac:dyDescent="0.35">
      <c r="A18" s="5" t="s">
        <v>3</v>
      </c>
      <c r="B18" s="6" t="s">
        <v>14</v>
      </c>
      <c r="C18" s="10" t="s">
        <v>6</v>
      </c>
      <c r="D18" s="12">
        <v>20845</v>
      </c>
      <c r="E18" s="12">
        <v>20170</v>
      </c>
      <c r="F18" s="12">
        <v>20694</v>
      </c>
      <c r="G18" s="12">
        <v>20892</v>
      </c>
      <c r="H18" s="12">
        <v>20313</v>
      </c>
      <c r="I18" s="12">
        <v>20881</v>
      </c>
      <c r="J18" s="12">
        <v>21333</v>
      </c>
      <c r="K18" s="12">
        <v>20848</v>
      </c>
      <c r="L18" s="12">
        <v>21383</v>
      </c>
      <c r="M18" s="12">
        <v>21486</v>
      </c>
      <c r="N18" s="12">
        <v>21343</v>
      </c>
      <c r="O18" s="12">
        <v>22559</v>
      </c>
      <c r="P18" s="12">
        <v>42562</v>
      </c>
      <c r="Q18" s="12">
        <v>22423</v>
      </c>
      <c r="R18" s="12">
        <v>22299</v>
      </c>
      <c r="S18" s="12">
        <v>22060</v>
      </c>
      <c r="T18" s="12">
        <v>22640</v>
      </c>
      <c r="U18" s="12">
        <v>23154</v>
      </c>
      <c r="V18" s="12">
        <v>22542</v>
      </c>
      <c r="W18" s="12">
        <v>22285</v>
      </c>
      <c r="X18" s="12">
        <v>23035</v>
      </c>
      <c r="Y18" s="12">
        <v>22948</v>
      </c>
      <c r="Z18" s="12">
        <v>23385</v>
      </c>
      <c r="AA18" s="12">
        <v>23797</v>
      </c>
      <c r="AB18" s="12">
        <v>23491</v>
      </c>
      <c r="AC18" s="12">
        <v>23605</v>
      </c>
      <c r="AD18" s="12">
        <v>23696</v>
      </c>
      <c r="AE18" s="12">
        <v>23262</v>
      </c>
      <c r="AF18" s="12">
        <v>24305</v>
      </c>
      <c r="AG18" s="12">
        <v>24430</v>
      </c>
      <c r="AH18" s="12">
        <v>23875</v>
      </c>
      <c r="AI18" s="12">
        <v>24099</v>
      </c>
      <c r="AJ18" s="12">
        <v>24686</v>
      </c>
      <c r="AK18" s="12">
        <v>24710</v>
      </c>
      <c r="AL18" s="12">
        <v>24601</v>
      </c>
      <c r="AM18" s="12">
        <v>24308</v>
      </c>
      <c r="AN18" s="12">
        <v>24355</v>
      </c>
      <c r="AO18" s="12">
        <v>24619</v>
      </c>
      <c r="AP18" s="12">
        <v>24513</v>
      </c>
      <c r="AQ18" s="12">
        <v>24062</v>
      </c>
      <c r="AR18" s="12">
        <v>24660</v>
      </c>
      <c r="AS18" s="12">
        <v>26403</v>
      </c>
      <c r="AT18" s="12">
        <v>25534</v>
      </c>
      <c r="AU18" s="12">
        <v>25468</v>
      </c>
      <c r="AV18" s="12">
        <v>25310</v>
      </c>
      <c r="AW18" s="12">
        <v>25716</v>
      </c>
      <c r="AX18" s="12">
        <v>26003</v>
      </c>
      <c r="AY18" s="12">
        <v>25436</v>
      </c>
      <c r="AZ18" s="12">
        <v>25775</v>
      </c>
      <c r="BA18" s="12">
        <v>25378</v>
      </c>
      <c r="BB18" s="12">
        <v>25542</v>
      </c>
      <c r="BC18" s="12">
        <v>25325</v>
      </c>
      <c r="BD18" s="12">
        <v>26190</v>
      </c>
      <c r="BE18" s="12">
        <v>26121</v>
      </c>
      <c r="BF18" s="12">
        <v>26017</v>
      </c>
      <c r="BG18" s="12">
        <v>25888</v>
      </c>
      <c r="BH18" s="12">
        <v>26055</v>
      </c>
      <c r="BI18" s="12">
        <v>27141</v>
      </c>
      <c r="BJ18" s="12">
        <v>26468</v>
      </c>
      <c r="BK18" s="12">
        <v>26559</v>
      </c>
      <c r="BL18" s="12">
        <v>27290</v>
      </c>
      <c r="BM18" s="12">
        <v>26858</v>
      </c>
      <c r="BN18" s="12">
        <v>27767</v>
      </c>
      <c r="BO18" s="12">
        <v>27678</v>
      </c>
      <c r="BP18" s="12">
        <v>27378</v>
      </c>
      <c r="BQ18" s="12">
        <v>27827</v>
      </c>
      <c r="BR18" s="12">
        <v>28661</v>
      </c>
      <c r="BS18" s="12">
        <v>27994</v>
      </c>
      <c r="BT18" s="12">
        <v>28702</v>
      </c>
      <c r="BU18" s="12">
        <v>28963</v>
      </c>
      <c r="BV18" s="12">
        <v>28240</v>
      </c>
      <c r="BW18" s="12">
        <v>28659</v>
      </c>
      <c r="BX18" s="12">
        <v>28609</v>
      </c>
      <c r="BY18" s="12">
        <v>28066</v>
      </c>
      <c r="BZ18" s="12">
        <v>28790</v>
      </c>
      <c r="CA18" s="12">
        <v>28511</v>
      </c>
      <c r="CB18" s="12">
        <v>29194</v>
      </c>
      <c r="CC18" s="12">
        <v>29260</v>
      </c>
      <c r="CD18" s="12">
        <v>29603</v>
      </c>
      <c r="CE18" s="12">
        <v>29373</v>
      </c>
      <c r="CF18" s="12">
        <v>29985</v>
      </c>
      <c r="CG18" s="12">
        <v>30390</v>
      </c>
      <c r="CH18" s="12">
        <v>30003</v>
      </c>
      <c r="CI18" s="12">
        <v>31000</v>
      </c>
      <c r="CJ18" s="12">
        <v>29975</v>
      </c>
      <c r="CK18" s="12">
        <v>30338</v>
      </c>
      <c r="CL18" s="12">
        <v>30919</v>
      </c>
      <c r="CM18" s="12">
        <v>30363</v>
      </c>
      <c r="CN18" s="12">
        <v>30547</v>
      </c>
      <c r="CO18" s="12">
        <v>31527</v>
      </c>
      <c r="CP18" s="12">
        <v>31041</v>
      </c>
      <c r="CQ18" s="12">
        <v>30971</v>
      </c>
      <c r="CR18" s="12">
        <v>31689</v>
      </c>
      <c r="CS18" s="12">
        <v>31741</v>
      </c>
      <c r="CT18" s="12">
        <v>31806</v>
      </c>
      <c r="CU18" s="12">
        <v>31778</v>
      </c>
      <c r="CV18" s="12">
        <v>31716</v>
      </c>
      <c r="CW18" s="12">
        <v>32012</v>
      </c>
      <c r="CX18" s="12">
        <v>31920</v>
      </c>
      <c r="CY18" s="12">
        <v>31610</v>
      </c>
      <c r="CZ18" s="12">
        <v>31914</v>
      </c>
      <c r="DA18" s="12">
        <v>32080</v>
      </c>
      <c r="DB18" s="12">
        <v>32623</v>
      </c>
      <c r="DC18" s="12">
        <v>32816</v>
      </c>
      <c r="DD18" s="12">
        <v>32662</v>
      </c>
      <c r="DE18" s="12">
        <v>32724</v>
      </c>
      <c r="DF18" s="12">
        <v>33548</v>
      </c>
      <c r="DG18" s="12">
        <v>33061</v>
      </c>
      <c r="DH18" s="12">
        <v>33451</v>
      </c>
      <c r="DI18" s="12">
        <v>32886</v>
      </c>
      <c r="DJ18" s="12">
        <v>33395</v>
      </c>
      <c r="DK18" s="12">
        <v>33156</v>
      </c>
      <c r="DL18" s="12">
        <v>34140</v>
      </c>
      <c r="DM18" s="12">
        <v>33970</v>
      </c>
      <c r="DN18" s="12">
        <v>34060</v>
      </c>
      <c r="DO18" s="12">
        <v>34384</v>
      </c>
      <c r="DP18" s="12">
        <v>34447</v>
      </c>
      <c r="DQ18" s="12">
        <v>34873</v>
      </c>
      <c r="DR18" s="12">
        <v>35119</v>
      </c>
      <c r="DS18" s="12">
        <v>34791</v>
      </c>
    </row>
    <row r="19" spans="1:123" x14ac:dyDescent="0.35">
      <c r="A19" s="5" t="s">
        <v>3</v>
      </c>
      <c r="B19" s="6" t="s">
        <v>14</v>
      </c>
      <c r="C19" s="10" t="s">
        <v>7</v>
      </c>
      <c r="D19" s="12">
        <v>4819</v>
      </c>
      <c r="E19" s="12">
        <v>5021</v>
      </c>
      <c r="F19" s="12">
        <v>4973</v>
      </c>
      <c r="G19" s="12">
        <v>4935</v>
      </c>
      <c r="H19" s="12">
        <v>5122</v>
      </c>
      <c r="I19" s="12">
        <v>5049</v>
      </c>
      <c r="J19" s="12">
        <v>5282</v>
      </c>
      <c r="K19" s="12">
        <v>5297</v>
      </c>
      <c r="L19" s="12">
        <v>5269</v>
      </c>
      <c r="M19" s="12">
        <v>5259</v>
      </c>
      <c r="N19" s="12">
        <v>5363</v>
      </c>
      <c r="O19" s="12">
        <v>5175</v>
      </c>
      <c r="P19" s="12">
        <v>10310</v>
      </c>
      <c r="Q19" s="12">
        <v>5249</v>
      </c>
      <c r="R19" s="12">
        <v>5377</v>
      </c>
      <c r="S19" s="12">
        <v>5567</v>
      </c>
      <c r="T19" s="12">
        <v>5318</v>
      </c>
      <c r="U19" s="12">
        <v>5485</v>
      </c>
      <c r="V19" s="12">
        <v>5680</v>
      </c>
      <c r="W19" s="12">
        <v>5576</v>
      </c>
      <c r="X19" s="12">
        <v>5758</v>
      </c>
      <c r="Y19" s="12">
        <v>5759</v>
      </c>
      <c r="Z19" s="12">
        <v>5680</v>
      </c>
      <c r="AA19" s="12">
        <v>5800</v>
      </c>
      <c r="AB19" s="12">
        <v>5618</v>
      </c>
      <c r="AC19" s="12">
        <v>5678</v>
      </c>
      <c r="AD19" s="12">
        <v>5726</v>
      </c>
      <c r="AE19" s="12">
        <v>5601</v>
      </c>
      <c r="AF19" s="12">
        <v>5666</v>
      </c>
      <c r="AG19" s="12">
        <v>5515</v>
      </c>
      <c r="AH19" s="12">
        <v>5766</v>
      </c>
      <c r="AI19" s="12">
        <v>5598</v>
      </c>
      <c r="AJ19" s="12">
        <v>5607</v>
      </c>
      <c r="AK19" s="12">
        <v>5817</v>
      </c>
      <c r="AL19" s="12">
        <v>5825</v>
      </c>
      <c r="AM19" s="12">
        <v>5800</v>
      </c>
      <c r="AN19" s="12">
        <v>5637</v>
      </c>
      <c r="AO19" s="12">
        <v>5680</v>
      </c>
      <c r="AP19" s="12">
        <v>5608</v>
      </c>
      <c r="AQ19" s="12">
        <v>5911</v>
      </c>
      <c r="AR19" s="12">
        <v>5793</v>
      </c>
      <c r="AS19" s="12">
        <v>6276</v>
      </c>
      <c r="AT19" s="12">
        <v>6155</v>
      </c>
      <c r="AU19" s="12">
        <v>6097</v>
      </c>
      <c r="AV19" s="12">
        <v>6247</v>
      </c>
      <c r="AW19" s="12">
        <v>6167</v>
      </c>
      <c r="AX19" s="12">
        <v>6094</v>
      </c>
      <c r="AY19" s="12">
        <v>6217</v>
      </c>
      <c r="AZ19" s="12">
        <v>5969</v>
      </c>
      <c r="BA19" s="12">
        <v>6094</v>
      </c>
      <c r="BB19" s="12">
        <v>6145</v>
      </c>
      <c r="BC19" s="12">
        <v>5972</v>
      </c>
      <c r="BD19" s="12">
        <v>6063</v>
      </c>
      <c r="BE19" s="12">
        <v>6065</v>
      </c>
      <c r="BF19" s="12">
        <v>6153</v>
      </c>
      <c r="BG19" s="12">
        <v>6040</v>
      </c>
      <c r="BH19" s="12">
        <v>6002</v>
      </c>
      <c r="BI19" s="12">
        <v>6216</v>
      </c>
      <c r="BJ19" s="12">
        <v>6243</v>
      </c>
      <c r="BK19" s="12">
        <v>6254</v>
      </c>
      <c r="BL19" s="12">
        <v>6123</v>
      </c>
      <c r="BM19" s="12">
        <v>6303</v>
      </c>
      <c r="BN19" s="12">
        <v>6268</v>
      </c>
      <c r="BO19" s="12">
        <v>6172</v>
      </c>
      <c r="BP19" s="12">
        <v>6236</v>
      </c>
      <c r="BQ19" s="12">
        <v>6336</v>
      </c>
      <c r="BR19" s="12">
        <v>6243</v>
      </c>
      <c r="BS19" s="12">
        <v>6222</v>
      </c>
      <c r="BT19" s="12">
        <v>6162</v>
      </c>
      <c r="BU19" s="12">
        <v>6152</v>
      </c>
      <c r="BV19" s="12">
        <v>6409</v>
      </c>
      <c r="BW19" s="12">
        <v>6230</v>
      </c>
      <c r="BX19" s="12">
        <v>6168</v>
      </c>
      <c r="BY19" s="12">
        <v>6293</v>
      </c>
      <c r="BZ19" s="12">
        <v>6166</v>
      </c>
      <c r="CA19" s="12">
        <v>6228</v>
      </c>
      <c r="CB19" s="12">
        <v>6098</v>
      </c>
      <c r="CC19" s="12">
        <v>6161</v>
      </c>
      <c r="CD19" s="12">
        <v>6205</v>
      </c>
      <c r="CE19" s="12">
        <v>6260</v>
      </c>
      <c r="CF19" s="12">
        <v>6350</v>
      </c>
      <c r="CG19" s="12">
        <v>6285</v>
      </c>
      <c r="CH19" s="12">
        <v>6311</v>
      </c>
      <c r="CI19" s="12">
        <v>6096</v>
      </c>
      <c r="CJ19" s="12">
        <v>6119</v>
      </c>
      <c r="CK19" s="12">
        <v>6244</v>
      </c>
      <c r="CL19" s="12">
        <v>6170</v>
      </c>
      <c r="CM19" s="12">
        <v>6298</v>
      </c>
      <c r="CN19" s="12">
        <v>6333</v>
      </c>
      <c r="CO19" s="12">
        <v>6165</v>
      </c>
      <c r="CP19" s="12">
        <v>6263</v>
      </c>
      <c r="CQ19" s="12">
        <v>6344</v>
      </c>
      <c r="CR19" s="12">
        <v>6301</v>
      </c>
      <c r="CS19" s="12">
        <v>6305</v>
      </c>
      <c r="CT19" s="12">
        <v>6246</v>
      </c>
      <c r="CU19" s="12">
        <v>6446</v>
      </c>
      <c r="CV19" s="12">
        <v>6172</v>
      </c>
      <c r="CW19" s="12">
        <v>6268</v>
      </c>
      <c r="CX19" s="12">
        <v>6325</v>
      </c>
      <c r="CY19" s="12">
        <v>6287</v>
      </c>
      <c r="CZ19" s="12">
        <v>6416</v>
      </c>
      <c r="DA19" s="12">
        <v>6515</v>
      </c>
      <c r="DB19" s="12">
        <v>6269</v>
      </c>
      <c r="DC19" s="12">
        <v>6256</v>
      </c>
      <c r="DD19" s="12">
        <v>6372</v>
      </c>
      <c r="DE19" s="12">
        <v>6377</v>
      </c>
      <c r="DF19" s="12">
        <v>6400</v>
      </c>
      <c r="DG19" s="12">
        <v>6367</v>
      </c>
      <c r="DH19" s="12">
        <v>6126</v>
      </c>
      <c r="DI19" s="12">
        <v>6399</v>
      </c>
      <c r="DJ19" s="12">
        <v>6387</v>
      </c>
      <c r="DK19" s="12">
        <v>6491</v>
      </c>
      <c r="DL19" s="12">
        <v>6331</v>
      </c>
      <c r="DM19" s="12">
        <v>6514</v>
      </c>
      <c r="DN19" s="12">
        <v>6460</v>
      </c>
      <c r="DO19" s="12">
        <v>6489</v>
      </c>
      <c r="DP19" s="12">
        <v>6448</v>
      </c>
      <c r="DQ19" s="12">
        <v>6451</v>
      </c>
      <c r="DR19" s="12">
        <v>6357</v>
      </c>
      <c r="DS19" s="12">
        <v>6534</v>
      </c>
    </row>
    <row r="20" spans="1:123" x14ac:dyDescent="0.35">
      <c r="A20" s="5" t="s">
        <v>3</v>
      </c>
      <c r="B20" s="6" t="s">
        <v>14</v>
      </c>
      <c r="C20" s="10" t="s">
        <v>8</v>
      </c>
      <c r="D20" s="12">
        <v>3988</v>
      </c>
      <c r="E20" s="12">
        <v>4176</v>
      </c>
      <c r="F20" s="12">
        <v>4082</v>
      </c>
      <c r="G20" s="12">
        <v>4076</v>
      </c>
      <c r="H20" s="12">
        <v>4145</v>
      </c>
      <c r="I20" s="12">
        <v>4088</v>
      </c>
      <c r="J20" s="12">
        <v>4254</v>
      </c>
      <c r="K20" s="12">
        <v>4226</v>
      </c>
      <c r="L20" s="12">
        <v>4066</v>
      </c>
      <c r="M20" s="12">
        <v>4214</v>
      </c>
      <c r="N20" s="12">
        <v>4195</v>
      </c>
      <c r="O20" s="12">
        <v>4056</v>
      </c>
      <c r="P20" s="12">
        <v>8442</v>
      </c>
      <c r="Q20" s="12">
        <v>4076</v>
      </c>
      <c r="R20" s="12">
        <v>4198</v>
      </c>
      <c r="S20" s="12">
        <v>4297</v>
      </c>
      <c r="T20" s="12">
        <v>4287</v>
      </c>
      <c r="U20" s="12">
        <v>4376</v>
      </c>
      <c r="V20" s="12">
        <v>4466</v>
      </c>
      <c r="W20" s="12">
        <v>4642</v>
      </c>
      <c r="X20" s="12">
        <v>4396</v>
      </c>
      <c r="Y20" s="12">
        <v>4520</v>
      </c>
      <c r="Z20" s="12">
        <v>4526</v>
      </c>
      <c r="AA20" s="12">
        <v>4577</v>
      </c>
      <c r="AB20" s="12">
        <v>4442</v>
      </c>
      <c r="AC20" s="12">
        <v>4443</v>
      </c>
      <c r="AD20" s="12">
        <v>4730</v>
      </c>
      <c r="AE20" s="12">
        <v>4650</v>
      </c>
      <c r="AF20" s="12">
        <v>4598</v>
      </c>
      <c r="AG20" s="12">
        <v>4583</v>
      </c>
      <c r="AH20" s="12">
        <v>4730</v>
      </c>
      <c r="AI20" s="12">
        <v>4707</v>
      </c>
      <c r="AJ20" s="12">
        <v>4608</v>
      </c>
      <c r="AK20" s="12">
        <v>4638</v>
      </c>
      <c r="AL20" s="12">
        <v>4480</v>
      </c>
      <c r="AM20" s="12">
        <v>4759</v>
      </c>
      <c r="AN20" s="12">
        <v>4445</v>
      </c>
      <c r="AO20" s="12">
        <v>4410</v>
      </c>
      <c r="AP20" s="12">
        <v>4632</v>
      </c>
      <c r="AQ20" s="12">
        <v>4663</v>
      </c>
      <c r="AR20" s="12">
        <v>4646</v>
      </c>
      <c r="AS20" s="12">
        <v>4933</v>
      </c>
      <c r="AT20" s="12">
        <v>4695</v>
      </c>
      <c r="AU20" s="12">
        <v>4753</v>
      </c>
      <c r="AV20" s="12">
        <v>4673</v>
      </c>
      <c r="AW20" s="12">
        <v>4610</v>
      </c>
      <c r="AX20" s="12">
        <v>4662</v>
      </c>
      <c r="AY20" s="12">
        <v>4863</v>
      </c>
      <c r="AZ20" s="12">
        <v>4628</v>
      </c>
      <c r="BA20" s="12">
        <v>4786</v>
      </c>
      <c r="BB20" s="12">
        <v>4741</v>
      </c>
      <c r="BC20" s="12">
        <v>5011</v>
      </c>
      <c r="BD20" s="12">
        <v>4669</v>
      </c>
      <c r="BE20" s="12">
        <v>4870</v>
      </c>
      <c r="BF20" s="12">
        <v>4688</v>
      </c>
      <c r="BG20" s="12">
        <v>4800</v>
      </c>
      <c r="BH20" s="12">
        <v>4783</v>
      </c>
      <c r="BI20" s="12">
        <v>4526</v>
      </c>
      <c r="BJ20" s="12">
        <v>4871</v>
      </c>
      <c r="BK20" s="12">
        <v>4812</v>
      </c>
      <c r="BL20" s="12">
        <v>4622</v>
      </c>
      <c r="BM20" s="12">
        <v>4662</v>
      </c>
      <c r="BN20" s="12">
        <v>4518</v>
      </c>
      <c r="BO20" s="12">
        <v>4602</v>
      </c>
      <c r="BP20" s="12">
        <v>4744</v>
      </c>
      <c r="BQ20" s="12">
        <v>4573</v>
      </c>
      <c r="BR20" s="12">
        <v>4479</v>
      </c>
      <c r="BS20" s="12">
        <v>4770</v>
      </c>
      <c r="BT20" s="12">
        <v>4654</v>
      </c>
      <c r="BU20" s="12">
        <v>4548</v>
      </c>
      <c r="BV20" s="12">
        <v>4598</v>
      </c>
      <c r="BW20" s="12">
        <v>4498</v>
      </c>
      <c r="BX20" s="12">
        <v>4447</v>
      </c>
      <c r="BY20" s="12">
        <v>4578</v>
      </c>
      <c r="BZ20" s="12">
        <v>4506</v>
      </c>
      <c r="CA20" s="12">
        <v>4627</v>
      </c>
      <c r="CB20" s="12">
        <v>4405</v>
      </c>
      <c r="CC20" s="12">
        <v>4614</v>
      </c>
      <c r="CD20" s="12">
        <v>4504</v>
      </c>
      <c r="CE20" s="12">
        <v>4652</v>
      </c>
      <c r="CF20" s="12">
        <v>4513</v>
      </c>
      <c r="CG20" s="12">
        <v>4487</v>
      </c>
      <c r="CH20" s="12">
        <v>4614</v>
      </c>
      <c r="CI20" s="12">
        <v>4311</v>
      </c>
      <c r="CJ20" s="12">
        <v>4308</v>
      </c>
      <c r="CK20" s="12">
        <v>4355</v>
      </c>
      <c r="CL20" s="12">
        <v>4362</v>
      </c>
      <c r="CM20" s="12">
        <v>4570</v>
      </c>
      <c r="CN20" s="12">
        <v>4431</v>
      </c>
      <c r="CO20" s="12">
        <v>4387</v>
      </c>
      <c r="CP20" s="12">
        <v>4663</v>
      </c>
      <c r="CQ20" s="12">
        <v>4641</v>
      </c>
      <c r="CR20" s="12">
        <v>4452</v>
      </c>
      <c r="CS20" s="12">
        <v>4645</v>
      </c>
      <c r="CT20" s="12">
        <v>4603</v>
      </c>
      <c r="CU20" s="12">
        <v>4548</v>
      </c>
      <c r="CV20" s="12">
        <v>4425</v>
      </c>
      <c r="CW20" s="12">
        <v>4518</v>
      </c>
      <c r="CX20" s="12">
        <v>4651</v>
      </c>
      <c r="CY20" s="12">
        <v>4784</v>
      </c>
      <c r="CZ20" s="12">
        <v>4802</v>
      </c>
      <c r="DA20" s="12">
        <v>4787</v>
      </c>
      <c r="DB20" s="12">
        <v>4723</v>
      </c>
      <c r="DC20" s="12">
        <v>4683</v>
      </c>
      <c r="DD20" s="12">
        <v>4686</v>
      </c>
      <c r="DE20" s="12">
        <v>4756</v>
      </c>
      <c r="DF20" s="12">
        <v>4539</v>
      </c>
      <c r="DG20" s="12">
        <v>4749</v>
      </c>
      <c r="DH20" s="12">
        <v>4646</v>
      </c>
      <c r="DI20" s="12">
        <v>4739</v>
      </c>
      <c r="DJ20" s="12">
        <v>4709</v>
      </c>
      <c r="DK20" s="12">
        <v>4755</v>
      </c>
      <c r="DL20" s="12">
        <v>4525</v>
      </c>
      <c r="DM20" s="12">
        <v>4769</v>
      </c>
      <c r="DN20" s="12">
        <v>4748</v>
      </c>
      <c r="DO20" s="12">
        <v>4751</v>
      </c>
      <c r="DP20" s="12">
        <v>4810</v>
      </c>
      <c r="DQ20" s="12">
        <v>4686</v>
      </c>
      <c r="DR20" s="12">
        <v>4629</v>
      </c>
      <c r="DS20" s="12">
        <v>4650</v>
      </c>
    </row>
    <row r="21" spans="1:123" x14ac:dyDescent="0.35">
      <c r="A21" s="5" t="s">
        <v>3</v>
      </c>
      <c r="B21" s="6" t="s">
        <v>14</v>
      </c>
      <c r="C21" s="10" t="s">
        <v>9</v>
      </c>
      <c r="D21" s="12">
        <v>2524</v>
      </c>
      <c r="E21" s="12">
        <v>2621</v>
      </c>
      <c r="F21" s="12">
        <v>2504</v>
      </c>
      <c r="G21" s="12">
        <v>2533</v>
      </c>
      <c r="H21" s="12">
        <v>2774</v>
      </c>
      <c r="I21" s="12">
        <v>2584</v>
      </c>
      <c r="J21" s="12">
        <v>2643</v>
      </c>
      <c r="K21" s="12">
        <v>2770</v>
      </c>
      <c r="L21" s="12">
        <v>2740</v>
      </c>
      <c r="M21" s="12">
        <v>2726</v>
      </c>
      <c r="N21" s="12">
        <v>2765</v>
      </c>
      <c r="O21" s="12">
        <v>2560</v>
      </c>
      <c r="P21" s="12">
        <v>5622</v>
      </c>
      <c r="Q21" s="12">
        <v>2593</v>
      </c>
      <c r="R21" s="12">
        <v>2602</v>
      </c>
      <c r="S21" s="12">
        <v>2818</v>
      </c>
      <c r="T21" s="12">
        <v>2817</v>
      </c>
      <c r="U21" s="12">
        <v>2861</v>
      </c>
      <c r="V21" s="12">
        <v>2835</v>
      </c>
      <c r="W21" s="12">
        <v>2940</v>
      </c>
      <c r="X21" s="12">
        <v>2834</v>
      </c>
      <c r="Y21" s="12">
        <v>2891</v>
      </c>
      <c r="Z21" s="12">
        <v>2921</v>
      </c>
      <c r="AA21" s="12">
        <v>2940</v>
      </c>
      <c r="AB21" s="12">
        <v>2882</v>
      </c>
      <c r="AC21" s="12">
        <v>2722</v>
      </c>
      <c r="AD21" s="12">
        <v>2962</v>
      </c>
      <c r="AE21" s="12">
        <v>3016</v>
      </c>
      <c r="AF21" s="12">
        <v>2809</v>
      </c>
      <c r="AG21" s="12">
        <v>2774</v>
      </c>
      <c r="AH21" s="12">
        <v>2987</v>
      </c>
      <c r="AI21" s="12">
        <v>2965</v>
      </c>
      <c r="AJ21" s="12">
        <v>2835</v>
      </c>
      <c r="AK21" s="12">
        <v>2744</v>
      </c>
      <c r="AL21" s="12">
        <v>2887</v>
      </c>
      <c r="AM21" s="12">
        <v>2868</v>
      </c>
      <c r="AN21" s="12">
        <v>2891</v>
      </c>
      <c r="AO21" s="12">
        <v>2922</v>
      </c>
      <c r="AP21" s="12">
        <v>2894</v>
      </c>
      <c r="AQ21" s="12">
        <v>2907</v>
      </c>
      <c r="AR21" s="12">
        <v>2880</v>
      </c>
      <c r="AS21" s="12">
        <v>3033</v>
      </c>
      <c r="AT21" s="12">
        <v>2903</v>
      </c>
      <c r="AU21" s="12">
        <v>2879</v>
      </c>
      <c r="AV21" s="12">
        <v>2947</v>
      </c>
      <c r="AW21" s="12">
        <v>2905</v>
      </c>
      <c r="AX21" s="12">
        <v>2848</v>
      </c>
      <c r="AY21" s="12">
        <v>2997</v>
      </c>
      <c r="AZ21" s="12">
        <v>2868</v>
      </c>
      <c r="BA21" s="12">
        <v>2898</v>
      </c>
      <c r="BB21" s="12">
        <v>3091</v>
      </c>
      <c r="BC21" s="12">
        <v>2900</v>
      </c>
      <c r="BD21" s="12">
        <v>2774</v>
      </c>
      <c r="BE21" s="12">
        <v>2876</v>
      </c>
      <c r="BF21" s="12">
        <v>2934</v>
      </c>
      <c r="BG21" s="12">
        <v>2946</v>
      </c>
      <c r="BH21" s="12">
        <v>2924</v>
      </c>
      <c r="BI21" s="12">
        <v>2795</v>
      </c>
      <c r="BJ21" s="12">
        <v>2961</v>
      </c>
      <c r="BK21" s="12">
        <v>2896</v>
      </c>
      <c r="BL21" s="12">
        <v>2794</v>
      </c>
      <c r="BM21" s="12">
        <v>2848</v>
      </c>
      <c r="BN21" s="12">
        <v>2724</v>
      </c>
      <c r="BO21" s="12">
        <v>2757</v>
      </c>
      <c r="BP21" s="12">
        <v>2855</v>
      </c>
      <c r="BQ21" s="12">
        <v>2751</v>
      </c>
      <c r="BR21" s="12">
        <v>2681</v>
      </c>
      <c r="BS21" s="12">
        <v>2810</v>
      </c>
      <c r="BT21" s="12">
        <v>2703</v>
      </c>
      <c r="BU21" s="12">
        <v>2646</v>
      </c>
      <c r="BV21" s="12">
        <v>2793</v>
      </c>
      <c r="BW21" s="12">
        <v>2687</v>
      </c>
      <c r="BX21" s="12">
        <v>2628</v>
      </c>
      <c r="BY21" s="12">
        <v>2781</v>
      </c>
      <c r="BZ21" s="12">
        <v>2711</v>
      </c>
      <c r="CA21" s="12">
        <v>2805</v>
      </c>
      <c r="CB21" s="12">
        <v>2808</v>
      </c>
      <c r="CC21" s="12">
        <v>2821</v>
      </c>
      <c r="CD21" s="12">
        <v>2765</v>
      </c>
      <c r="CE21" s="12">
        <v>2822</v>
      </c>
      <c r="CF21" s="12">
        <v>2752</v>
      </c>
      <c r="CG21" s="12">
        <v>2677</v>
      </c>
      <c r="CH21" s="12">
        <v>2837</v>
      </c>
      <c r="CI21" s="12">
        <v>2706</v>
      </c>
      <c r="CJ21" s="12">
        <v>2690</v>
      </c>
      <c r="CK21" s="12">
        <v>2764</v>
      </c>
      <c r="CL21" s="12">
        <v>2743</v>
      </c>
      <c r="CM21" s="12">
        <v>2770</v>
      </c>
      <c r="CN21" s="12">
        <v>2838</v>
      </c>
      <c r="CO21" s="12">
        <v>2724</v>
      </c>
      <c r="CP21" s="12">
        <v>2789</v>
      </c>
      <c r="CQ21" s="12">
        <v>2834</v>
      </c>
      <c r="CR21" s="12">
        <v>2817</v>
      </c>
      <c r="CS21" s="12">
        <v>2778</v>
      </c>
      <c r="CT21" s="12">
        <v>2838</v>
      </c>
      <c r="CU21" s="12">
        <v>2774</v>
      </c>
      <c r="CV21" s="12">
        <v>2844</v>
      </c>
      <c r="CW21" s="12">
        <v>2772</v>
      </c>
      <c r="CX21" s="12">
        <v>2767</v>
      </c>
      <c r="CY21" s="12">
        <v>2867</v>
      </c>
      <c r="CZ21" s="12">
        <v>2866</v>
      </c>
      <c r="DA21" s="12">
        <v>2908</v>
      </c>
      <c r="DB21" s="12">
        <v>2855</v>
      </c>
      <c r="DC21" s="12">
        <v>2804</v>
      </c>
      <c r="DD21" s="12">
        <v>2893</v>
      </c>
      <c r="DE21" s="12">
        <v>2781</v>
      </c>
      <c r="DF21" s="12">
        <v>2794</v>
      </c>
      <c r="DG21" s="12">
        <v>2805</v>
      </c>
      <c r="DH21" s="12">
        <v>2835</v>
      </c>
      <c r="DI21" s="12">
        <v>2931</v>
      </c>
      <c r="DJ21" s="12">
        <v>2963</v>
      </c>
      <c r="DK21" s="12">
        <v>2977</v>
      </c>
      <c r="DL21" s="12">
        <v>2916</v>
      </c>
      <c r="DM21" s="12">
        <v>2941</v>
      </c>
      <c r="DN21" s="12">
        <v>2901</v>
      </c>
      <c r="DO21" s="12">
        <v>2789</v>
      </c>
      <c r="DP21" s="12">
        <v>2937</v>
      </c>
      <c r="DQ21" s="12">
        <v>2881</v>
      </c>
      <c r="DR21" s="12">
        <v>2823</v>
      </c>
      <c r="DS21" s="12">
        <v>2880</v>
      </c>
    </row>
    <row r="22" spans="1:123" x14ac:dyDescent="0.35">
      <c r="A22" s="5" t="s">
        <v>3</v>
      </c>
      <c r="B22" s="6" t="s">
        <v>14</v>
      </c>
      <c r="C22" s="10" t="s">
        <v>10</v>
      </c>
      <c r="D22" s="12">
        <v>1397</v>
      </c>
      <c r="E22" s="12">
        <v>1402</v>
      </c>
      <c r="F22" s="12">
        <v>1447</v>
      </c>
      <c r="G22" s="12">
        <v>1352</v>
      </c>
      <c r="H22" s="12">
        <v>1512</v>
      </c>
      <c r="I22" s="12">
        <v>1435</v>
      </c>
      <c r="J22" s="12">
        <v>1441</v>
      </c>
      <c r="K22" s="12">
        <v>1449</v>
      </c>
      <c r="L22" s="12">
        <v>1523</v>
      </c>
      <c r="M22" s="12">
        <v>1453</v>
      </c>
      <c r="N22" s="12">
        <v>1543</v>
      </c>
      <c r="O22" s="12">
        <v>1394</v>
      </c>
      <c r="P22" s="12">
        <v>3158</v>
      </c>
      <c r="Q22" s="12">
        <v>1417</v>
      </c>
      <c r="R22" s="12">
        <v>1530</v>
      </c>
      <c r="S22" s="12">
        <v>1598</v>
      </c>
      <c r="T22" s="12">
        <v>1507</v>
      </c>
      <c r="U22" s="12">
        <v>1416</v>
      </c>
      <c r="V22" s="12">
        <v>1530</v>
      </c>
      <c r="W22" s="12">
        <v>1533</v>
      </c>
      <c r="X22" s="12">
        <v>1484</v>
      </c>
      <c r="Y22" s="12">
        <v>1516</v>
      </c>
      <c r="Z22" s="12">
        <v>1494</v>
      </c>
      <c r="AA22" s="12">
        <v>1606</v>
      </c>
      <c r="AB22" s="12">
        <v>1628</v>
      </c>
      <c r="AC22" s="12">
        <v>1547</v>
      </c>
      <c r="AD22" s="12">
        <v>1587</v>
      </c>
      <c r="AE22" s="12">
        <v>1620</v>
      </c>
      <c r="AF22" s="12">
        <v>1467</v>
      </c>
      <c r="AG22" s="12">
        <v>1510</v>
      </c>
      <c r="AH22" s="12">
        <v>1492</v>
      </c>
      <c r="AI22" s="12">
        <v>1519</v>
      </c>
      <c r="AJ22" s="12">
        <v>1415</v>
      </c>
      <c r="AK22" s="12">
        <v>1489</v>
      </c>
      <c r="AL22" s="12">
        <v>1433</v>
      </c>
      <c r="AM22" s="12">
        <v>1538</v>
      </c>
      <c r="AN22" s="12">
        <v>1527</v>
      </c>
      <c r="AO22" s="12">
        <v>1411</v>
      </c>
      <c r="AP22" s="12">
        <v>1443</v>
      </c>
      <c r="AQ22" s="12">
        <v>1561</v>
      </c>
      <c r="AR22" s="12">
        <v>1468</v>
      </c>
      <c r="AS22" s="12">
        <v>1581</v>
      </c>
      <c r="AT22" s="12">
        <v>1481</v>
      </c>
      <c r="AU22" s="12">
        <v>1505</v>
      </c>
      <c r="AV22" s="12">
        <v>1544</v>
      </c>
      <c r="AW22" s="12">
        <v>1521</v>
      </c>
      <c r="AX22" s="12">
        <v>1433</v>
      </c>
      <c r="AY22" s="12">
        <v>1524</v>
      </c>
      <c r="AZ22" s="12">
        <v>1537</v>
      </c>
      <c r="BA22" s="12">
        <v>1555</v>
      </c>
      <c r="BB22" s="12">
        <v>1533</v>
      </c>
      <c r="BC22" s="12">
        <v>1593</v>
      </c>
      <c r="BD22" s="12">
        <v>1533</v>
      </c>
      <c r="BE22" s="12">
        <v>1469</v>
      </c>
      <c r="BF22" s="12">
        <v>1477</v>
      </c>
      <c r="BG22" s="12">
        <v>1522</v>
      </c>
      <c r="BH22" s="12">
        <v>1513</v>
      </c>
      <c r="BI22" s="12">
        <v>1337</v>
      </c>
      <c r="BJ22" s="12">
        <v>1458</v>
      </c>
      <c r="BK22" s="12">
        <v>1579</v>
      </c>
      <c r="BL22" s="12">
        <v>1479</v>
      </c>
      <c r="BM22" s="12">
        <v>1436</v>
      </c>
      <c r="BN22" s="12">
        <v>1376</v>
      </c>
      <c r="BO22" s="12">
        <v>1443</v>
      </c>
      <c r="BP22" s="12">
        <v>1443</v>
      </c>
      <c r="BQ22" s="12">
        <v>1505</v>
      </c>
      <c r="BR22" s="12">
        <v>1327</v>
      </c>
      <c r="BS22" s="12">
        <v>1436</v>
      </c>
      <c r="BT22" s="12">
        <v>1379</v>
      </c>
      <c r="BU22" s="12">
        <v>1368</v>
      </c>
      <c r="BV22" s="12">
        <v>1428</v>
      </c>
      <c r="BW22" s="12">
        <v>1359</v>
      </c>
      <c r="BX22" s="12">
        <v>1426</v>
      </c>
      <c r="BY22" s="12">
        <v>1486</v>
      </c>
      <c r="BZ22" s="12">
        <v>1446</v>
      </c>
      <c r="CA22" s="12">
        <v>1499</v>
      </c>
      <c r="CB22" s="12">
        <v>1388</v>
      </c>
      <c r="CC22" s="12">
        <v>1411</v>
      </c>
      <c r="CD22" s="12">
        <v>1314</v>
      </c>
      <c r="CE22" s="12">
        <v>1446</v>
      </c>
      <c r="CF22" s="12">
        <v>1398</v>
      </c>
      <c r="CG22" s="12">
        <v>1377</v>
      </c>
      <c r="CH22" s="12">
        <v>1372</v>
      </c>
      <c r="CI22" s="12">
        <v>1340</v>
      </c>
      <c r="CJ22" s="12">
        <v>1353</v>
      </c>
      <c r="CK22" s="12">
        <v>1493</v>
      </c>
      <c r="CL22" s="12">
        <v>1365</v>
      </c>
      <c r="CM22" s="12">
        <v>1402</v>
      </c>
      <c r="CN22" s="12">
        <v>1492</v>
      </c>
      <c r="CO22" s="12">
        <v>1372</v>
      </c>
      <c r="CP22" s="12">
        <v>1413</v>
      </c>
      <c r="CQ22" s="12">
        <v>1493</v>
      </c>
      <c r="CR22" s="12">
        <v>1387</v>
      </c>
      <c r="CS22" s="12">
        <v>1402</v>
      </c>
      <c r="CT22" s="12">
        <v>1372</v>
      </c>
      <c r="CU22" s="12">
        <v>1437</v>
      </c>
      <c r="CV22" s="12">
        <v>1482</v>
      </c>
      <c r="CW22" s="12">
        <v>1448</v>
      </c>
      <c r="CX22" s="12">
        <v>1471</v>
      </c>
      <c r="CY22" s="12">
        <v>1589</v>
      </c>
      <c r="CZ22" s="12">
        <v>1521</v>
      </c>
      <c r="DA22" s="12">
        <v>1520</v>
      </c>
      <c r="DB22" s="12">
        <v>1485</v>
      </c>
      <c r="DC22" s="12">
        <v>1449</v>
      </c>
      <c r="DD22" s="12">
        <v>1469</v>
      </c>
      <c r="DE22" s="12">
        <v>1483</v>
      </c>
      <c r="DF22" s="12">
        <v>1436</v>
      </c>
      <c r="DG22" s="12">
        <v>1428</v>
      </c>
      <c r="DH22" s="12">
        <v>1491</v>
      </c>
      <c r="DI22" s="12">
        <v>1538</v>
      </c>
      <c r="DJ22" s="12">
        <v>1458</v>
      </c>
      <c r="DK22" s="12">
        <v>1508</v>
      </c>
      <c r="DL22" s="12">
        <v>1432</v>
      </c>
      <c r="DM22" s="12">
        <v>1435</v>
      </c>
      <c r="DN22" s="12">
        <v>1500</v>
      </c>
      <c r="DO22" s="12">
        <v>1460</v>
      </c>
      <c r="DP22" s="12">
        <v>1419</v>
      </c>
      <c r="DQ22" s="12">
        <v>1443</v>
      </c>
      <c r="DR22" s="12">
        <v>1452</v>
      </c>
      <c r="DS22" s="12">
        <v>1472</v>
      </c>
    </row>
    <row r="23" spans="1:123" x14ac:dyDescent="0.35">
      <c r="A23" s="5" t="s">
        <v>3</v>
      </c>
      <c r="B23" s="6" t="s">
        <v>14</v>
      </c>
      <c r="C23" s="10" t="s">
        <v>11</v>
      </c>
      <c r="D23" s="12">
        <v>786</v>
      </c>
      <c r="E23" s="12">
        <v>863</v>
      </c>
      <c r="F23" s="12">
        <v>839</v>
      </c>
      <c r="G23" s="12">
        <v>873</v>
      </c>
      <c r="H23" s="12">
        <v>917</v>
      </c>
      <c r="I23" s="12">
        <v>820</v>
      </c>
      <c r="J23" s="12">
        <v>860</v>
      </c>
      <c r="K23" s="12">
        <v>878</v>
      </c>
      <c r="L23" s="12">
        <v>873</v>
      </c>
      <c r="M23" s="12">
        <v>887</v>
      </c>
      <c r="N23" s="12">
        <v>929</v>
      </c>
      <c r="O23" s="12">
        <v>812</v>
      </c>
      <c r="P23" s="12">
        <v>1910</v>
      </c>
      <c r="Q23" s="12">
        <v>819</v>
      </c>
      <c r="R23" s="12">
        <v>898</v>
      </c>
      <c r="S23" s="12">
        <v>886</v>
      </c>
      <c r="T23" s="12">
        <v>898</v>
      </c>
      <c r="U23" s="12">
        <v>910</v>
      </c>
      <c r="V23" s="12">
        <v>873</v>
      </c>
      <c r="W23" s="12">
        <v>914</v>
      </c>
      <c r="X23" s="12">
        <v>889</v>
      </c>
      <c r="Y23" s="12">
        <v>914</v>
      </c>
      <c r="Z23" s="12">
        <v>935</v>
      </c>
      <c r="AA23" s="12">
        <v>889</v>
      </c>
      <c r="AB23" s="12">
        <v>969</v>
      </c>
      <c r="AC23" s="12">
        <v>914</v>
      </c>
      <c r="AD23" s="12">
        <v>976</v>
      </c>
      <c r="AE23" s="12">
        <v>941</v>
      </c>
      <c r="AF23" s="12">
        <v>885</v>
      </c>
      <c r="AG23" s="12">
        <v>846</v>
      </c>
      <c r="AH23" s="12">
        <v>872</v>
      </c>
      <c r="AI23" s="12">
        <v>913</v>
      </c>
      <c r="AJ23" s="12">
        <v>856</v>
      </c>
      <c r="AK23" s="12">
        <v>832</v>
      </c>
      <c r="AL23" s="12">
        <v>876</v>
      </c>
      <c r="AM23" s="12">
        <v>863</v>
      </c>
      <c r="AN23" s="12">
        <v>891</v>
      </c>
      <c r="AO23" s="12">
        <v>915</v>
      </c>
      <c r="AP23" s="12">
        <v>892</v>
      </c>
      <c r="AQ23" s="12">
        <v>955</v>
      </c>
      <c r="AR23" s="12">
        <v>889</v>
      </c>
      <c r="AS23" s="12">
        <v>894</v>
      </c>
      <c r="AT23" s="12">
        <v>922</v>
      </c>
      <c r="AU23" s="12">
        <v>933</v>
      </c>
      <c r="AV23" s="12">
        <v>931</v>
      </c>
      <c r="AW23" s="12">
        <v>856</v>
      </c>
      <c r="AX23" s="12">
        <v>911</v>
      </c>
      <c r="AY23" s="12">
        <v>913</v>
      </c>
      <c r="AZ23" s="12">
        <v>953</v>
      </c>
      <c r="BA23" s="12">
        <v>902</v>
      </c>
      <c r="BB23" s="12">
        <v>880</v>
      </c>
      <c r="BC23" s="12">
        <v>944</v>
      </c>
      <c r="BD23" s="12">
        <v>904</v>
      </c>
      <c r="BE23" s="12">
        <v>868</v>
      </c>
      <c r="BF23" s="12">
        <v>883</v>
      </c>
      <c r="BG23" s="12">
        <v>916</v>
      </c>
      <c r="BH23" s="12">
        <v>922</v>
      </c>
      <c r="BI23" s="12">
        <v>835</v>
      </c>
      <c r="BJ23" s="12">
        <v>944</v>
      </c>
      <c r="BK23" s="12">
        <v>900</v>
      </c>
      <c r="BL23" s="12">
        <v>920</v>
      </c>
      <c r="BM23" s="12">
        <v>945</v>
      </c>
      <c r="BN23" s="12">
        <v>813</v>
      </c>
      <c r="BO23" s="12">
        <v>894</v>
      </c>
      <c r="BP23" s="12">
        <v>879</v>
      </c>
      <c r="BQ23" s="12">
        <v>841</v>
      </c>
      <c r="BR23" s="12">
        <v>812</v>
      </c>
      <c r="BS23" s="12">
        <v>841</v>
      </c>
      <c r="BT23" s="12">
        <v>847</v>
      </c>
      <c r="BU23" s="12">
        <v>829</v>
      </c>
      <c r="BV23" s="12">
        <v>857</v>
      </c>
      <c r="BW23" s="12">
        <v>879</v>
      </c>
      <c r="BX23" s="12">
        <v>848</v>
      </c>
      <c r="BY23" s="12">
        <v>884</v>
      </c>
      <c r="BZ23" s="12">
        <v>867</v>
      </c>
      <c r="CA23" s="12">
        <v>917</v>
      </c>
      <c r="CB23" s="12">
        <v>879</v>
      </c>
      <c r="CC23" s="12">
        <v>860</v>
      </c>
      <c r="CD23" s="12">
        <v>888</v>
      </c>
      <c r="CE23" s="12">
        <v>898</v>
      </c>
      <c r="CF23" s="12">
        <v>892</v>
      </c>
      <c r="CG23" s="12">
        <v>853</v>
      </c>
      <c r="CH23" s="12">
        <v>865</v>
      </c>
      <c r="CI23" s="12">
        <v>803</v>
      </c>
      <c r="CJ23" s="12">
        <v>864</v>
      </c>
      <c r="CK23" s="12">
        <v>878</v>
      </c>
      <c r="CL23" s="12">
        <v>865</v>
      </c>
      <c r="CM23" s="12">
        <v>890</v>
      </c>
      <c r="CN23" s="12">
        <v>926</v>
      </c>
      <c r="CO23" s="12">
        <v>823</v>
      </c>
      <c r="CP23" s="12">
        <v>852</v>
      </c>
      <c r="CQ23" s="12">
        <v>876</v>
      </c>
      <c r="CR23" s="12">
        <v>882</v>
      </c>
      <c r="CS23" s="12">
        <v>848</v>
      </c>
      <c r="CT23" s="12">
        <v>871</v>
      </c>
      <c r="CU23" s="12">
        <v>890</v>
      </c>
      <c r="CV23" s="12">
        <v>945</v>
      </c>
      <c r="CW23" s="12">
        <v>904</v>
      </c>
      <c r="CX23" s="12">
        <v>914</v>
      </c>
      <c r="CY23" s="12">
        <v>932</v>
      </c>
      <c r="CZ23" s="12">
        <v>907</v>
      </c>
      <c r="DA23" s="12">
        <v>905</v>
      </c>
      <c r="DB23" s="12">
        <v>920</v>
      </c>
      <c r="DC23" s="12">
        <v>852</v>
      </c>
      <c r="DD23" s="12">
        <v>884</v>
      </c>
      <c r="DE23" s="12">
        <v>818</v>
      </c>
      <c r="DF23" s="12">
        <v>845</v>
      </c>
      <c r="DG23" s="12">
        <v>864</v>
      </c>
      <c r="DH23" s="12">
        <v>887</v>
      </c>
      <c r="DI23" s="12">
        <v>868</v>
      </c>
      <c r="DJ23" s="12">
        <v>891</v>
      </c>
      <c r="DK23" s="12">
        <v>955</v>
      </c>
      <c r="DL23" s="12">
        <v>897</v>
      </c>
      <c r="DM23" s="12">
        <v>873</v>
      </c>
      <c r="DN23" s="12">
        <v>931</v>
      </c>
      <c r="DO23" s="12">
        <v>857</v>
      </c>
      <c r="DP23" s="12">
        <v>860</v>
      </c>
      <c r="DQ23" s="12">
        <v>847</v>
      </c>
      <c r="DR23" s="12">
        <v>872</v>
      </c>
      <c r="DS23" s="12">
        <v>883</v>
      </c>
    </row>
    <row r="24" spans="1:123" x14ac:dyDescent="0.35">
      <c r="A24" s="5" t="s">
        <v>3</v>
      </c>
      <c r="B24" s="6" t="s">
        <v>14</v>
      </c>
      <c r="C24" s="10" t="s">
        <v>12</v>
      </c>
      <c r="D24" s="12">
        <v>579</v>
      </c>
      <c r="E24" s="12">
        <v>626</v>
      </c>
      <c r="F24" s="12">
        <v>585</v>
      </c>
      <c r="G24" s="12">
        <v>561</v>
      </c>
      <c r="H24" s="12">
        <v>611</v>
      </c>
      <c r="I24" s="12">
        <v>569</v>
      </c>
      <c r="J24" s="12">
        <v>599</v>
      </c>
      <c r="K24" s="12">
        <v>646</v>
      </c>
      <c r="L24" s="12">
        <v>545</v>
      </c>
      <c r="M24" s="12">
        <v>548</v>
      </c>
      <c r="N24" s="12">
        <v>617</v>
      </c>
      <c r="O24" s="12">
        <v>559</v>
      </c>
      <c r="P24" s="12">
        <v>1266</v>
      </c>
      <c r="Q24" s="12">
        <v>585</v>
      </c>
      <c r="R24" s="12">
        <v>578</v>
      </c>
      <c r="S24" s="12">
        <v>633</v>
      </c>
      <c r="T24" s="12">
        <v>670</v>
      </c>
      <c r="U24" s="12">
        <v>561</v>
      </c>
      <c r="V24" s="12">
        <v>590</v>
      </c>
      <c r="W24" s="12">
        <v>655</v>
      </c>
      <c r="X24" s="12">
        <v>587</v>
      </c>
      <c r="Y24" s="12">
        <v>633</v>
      </c>
      <c r="Z24" s="12">
        <v>592</v>
      </c>
      <c r="AA24" s="12">
        <v>629</v>
      </c>
      <c r="AB24" s="12">
        <v>615</v>
      </c>
      <c r="AC24" s="12">
        <v>580</v>
      </c>
      <c r="AD24" s="12">
        <v>600</v>
      </c>
      <c r="AE24" s="12">
        <v>704</v>
      </c>
      <c r="AF24" s="12">
        <v>618</v>
      </c>
      <c r="AG24" s="12">
        <v>599</v>
      </c>
      <c r="AH24" s="12">
        <v>621</v>
      </c>
      <c r="AI24" s="12">
        <v>598</v>
      </c>
      <c r="AJ24" s="12">
        <v>595</v>
      </c>
      <c r="AK24" s="12">
        <v>569</v>
      </c>
      <c r="AL24" s="12">
        <v>584</v>
      </c>
      <c r="AM24" s="12">
        <v>593</v>
      </c>
      <c r="AN24" s="12">
        <v>631</v>
      </c>
      <c r="AO24" s="12">
        <v>624</v>
      </c>
      <c r="AP24" s="12">
        <v>619</v>
      </c>
      <c r="AQ24" s="12">
        <v>591</v>
      </c>
      <c r="AR24" s="12">
        <v>602</v>
      </c>
      <c r="AS24" s="12">
        <v>573</v>
      </c>
      <c r="AT24" s="12">
        <v>599</v>
      </c>
      <c r="AU24" s="12">
        <v>584</v>
      </c>
      <c r="AV24" s="12">
        <v>553</v>
      </c>
      <c r="AW24" s="12">
        <v>588</v>
      </c>
      <c r="AX24" s="12">
        <v>545</v>
      </c>
      <c r="AY24" s="12">
        <v>601</v>
      </c>
      <c r="AZ24" s="12">
        <v>635</v>
      </c>
      <c r="BA24" s="12">
        <v>637</v>
      </c>
      <c r="BB24" s="12">
        <v>629</v>
      </c>
      <c r="BC24" s="12">
        <v>620</v>
      </c>
      <c r="BD24" s="12">
        <v>581</v>
      </c>
      <c r="BE24" s="12">
        <v>576</v>
      </c>
      <c r="BF24" s="12">
        <v>613</v>
      </c>
      <c r="BG24" s="12">
        <v>633</v>
      </c>
      <c r="BH24" s="12">
        <v>609</v>
      </c>
      <c r="BI24" s="12">
        <v>580</v>
      </c>
      <c r="BJ24" s="12">
        <v>611</v>
      </c>
      <c r="BK24" s="12">
        <v>610</v>
      </c>
      <c r="BL24" s="12">
        <v>603</v>
      </c>
      <c r="BM24" s="12">
        <v>593</v>
      </c>
      <c r="BN24" s="12">
        <v>593</v>
      </c>
      <c r="BO24" s="12">
        <v>558</v>
      </c>
      <c r="BP24" s="12">
        <v>597</v>
      </c>
      <c r="BQ24" s="12">
        <v>557</v>
      </c>
      <c r="BR24" s="12">
        <v>512</v>
      </c>
      <c r="BS24" s="12">
        <v>599</v>
      </c>
      <c r="BT24" s="12">
        <v>528</v>
      </c>
      <c r="BU24" s="12">
        <v>552</v>
      </c>
      <c r="BV24" s="12">
        <v>597</v>
      </c>
      <c r="BW24" s="12">
        <v>572</v>
      </c>
      <c r="BX24" s="12">
        <v>597</v>
      </c>
      <c r="BY24" s="12">
        <v>614</v>
      </c>
      <c r="BZ24" s="12">
        <v>575</v>
      </c>
      <c r="CA24" s="12">
        <v>600</v>
      </c>
      <c r="CB24" s="12">
        <v>573</v>
      </c>
      <c r="CC24" s="12">
        <v>545</v>
      </c>
      <c r="CD24" s="12">
        <v>526</v>
      </c>
      <c r="CE24" s="12">
        <v>559</v>
      </c>
      <c r="CF24" s="12">
        <v>579</v>
      </c>
      <c r="CG24" s="12">
        <v>513</v>
      </c>
      <c r="CH24" s="12">
        <v>592</v>
      </c>
      <c r="CI24" s="12">
        <v>568</v>
      </c>
      <c r="CJ24" s="12">
        <v>515</v>
      </c>
      <c r="CK24" s="12">
        <v>601</v>
      </c>
      <c r="CL24" s="12">
        <v>578</v>
      </c>
      <c r="CM24" s="12">
        <v>577</v>
      </c>
      <c r="CN24" s="12">
        <v>602</v>
      </c>
      <c r="CO24" s="12">
        <v>516</v>
      </c>
      <c r="CP24" s="12">
        <v>551</v>
      </c>
      <c r="CQ24" s="12">
        <v>599</v>
      </c>
      <c r="CR24" s="12">
        <v>526</v>
      </c>
      <c r="CS24" s="12">
        <v>534</v>
      </c>
      <c r="CT24" s="12">
        <v>537</v>
      </c>
      <c r="CU24" s="12">
        <v>548</v>
      </c>
      <c r="CV24" s="12">
        <v>633</v>
      </c>
      <c r="CW24" s="12">
        <v>633</v>
      </c>
      <c r="CX24" s="12">
        <v>611</v>
      </c>
      <c r="CY24" s="12">
        <v>604</v>
      </c>
      <c r="CZ24" s="12">
        <v>635</v>
      </c>
      <c r="DA24" s="12">
        <v>587</v>
      </c>
      <c r="DB24" s="12">
        <v>579</v>
      </c>
      <c r="DC24" s="12">
        <v>563</v>
      </c>
      <c r="DD24" s="12">
        <v>587</v>
      </c>
      <c r="DE24" s="12">
        <v>636</v>
      </c>
      <c r="DF24" s="12">
        <v>558</v>
      </c>
      <c r="DG24" s="12">
        <v>610</v>
      </c>
      <c r="DH24" s="12">
        <v>596</v>
      </c>
      <c r="DI24" s="12">
        <v>603</v>
      </c>
      <c r="DJ24" s="12">
        <v>599</v>
      </c>
      <c r="DK24" s="12">
        <v>664</v>
      </c>
      <c r="DL24" s="12">
        <v>592</v>
      </c>
      <c r="DM24" s="12">
        <v>607</v>
      </c>
      <c r="DN24" s="12">
        <v>609</v>
      </c>
      <c r="DO24" s="12">
        <v>567</v>
      </c>
      <c r="DP24" s="12">
        <v>609</v>
      </c>
      <c r="DQ24" s="12">
        <v>573</v>
      </c>
      <c r="DR24" s="12">
        <v>545</v>
      </c>
      <c r="DS24" s="12">
        <v>613</v>
      </c>
    </row>
    <row r="25" spans="1:123" x14ac:dyDescent="0.35">
      <c r="A25" s="5" t="s">
        <v>3</v>
      </c>
      <c r="B25" s="6" t="s">
        <v>14</v>
      </c>
      <c r="C25" s="10" t="s">
        <v>13</v>
      </c>
      <c r="D25" s="12">
        <v>2526</v>
      </c>
      <c r="E25" s="12">
        <v>2641</v>
      </c>
      <c r="F25" s="12">
        <v>2568</v>
      </c>
      <c r="G25" s="12">
        <v>2611</v>
      </c>
      <c r="H25" s="12">
        <v>2681</v>
      </c>
      <c r="I25" s="12">
        <v>2356</v>
      </c>
      <c r="J25" s="12">
        <v>2561</v>
      </c>
      <c r="K25" s="12">
        <v>2514</v>
      </c>
      <c r="L25" s="12">
        <v>2506</v>
      </c>
      <c r="M25" s="12">
        <v>2598</v>
      </c>
      <c r="N25" s="12">
        <v>2482</v>
      </c>
      <c r="O25" s="12">
        <v>2275</v>
      </c>
      <c r="P25" s="12">
        <v>5626</v>
      </c>
      <c r="Q25" s="12">
        <v>2395</v>
      </c>
      <c r="R25" s="12">
        <v>2468</v>
      </c>
      <c r="S25" s="12">
        <v>2533</v>
      </c>
      <c r="T25" s="12">
        <v>2701</v>
      </c>
      <c r="U25" s="12">
        <v>2243</v>
      </c>
      <c r="V25" s="12">
        <v>2465</v>
      </c>
      <c r="W25" s="12">
        <v>2619</v>
      </c>
      <c r="X25" s="12">
        <v>2363</v>
      </c>
      <c r="Y25" s="12">
        <v>2351</v>
      </c>
      <c r="Z25" s="12">
        <v>2406</v>
      </c>
      <c r="AA25" s="12">
        <v>2391</v>
      </c>
      <c r="AB25" s="12">
        <v>2597</v>
      </c>
      <c r="AC25" s="12">
        <v>2451</v>
      </c>
      <c r="AD25" s="12">
        <v>2646</v>
      </c>
      <c r="AE25" s="12">
        <v>2706</v>
      </c>
      <c r="AF25" s="12">
        <v>2321</v>
      </c>
      <c r="AG25" s="12">
        <v>2455</v>
      </c>
      <c r="AH25" s="12">
        <v>2392</v>
      </c>
      <c r="AI25" s="12">
        <v>2530</v>
      </c>
      <c r="AJ25" s="12">
        <v>2293</v>
      </c>
      <c r="AK25" s="12">
        <v>2327</v>
      </c>
      <c r="AL25" s="12">
        <v>2336</v>
      </c>
      <c r="AM25" s="12">
        <v>2417</v>
      </c>
      <c r="AN25" s="12">
        <v>2598</v>
      </c>
      <c r="AO25" s="12">
        <v>2560</v>
      </c>
      <c r="AP25" s="12">
        <v>2613</v>
      </c>
      <c r="AQ25" s="12">
        <v>2662</v>
      </c>
      <c r="AR25" s="12">
        <v>2458</v>
      </c>
      <c r="AS25" s="12">
        <v>2547</v>
      </c>
      <c r="AT25" s="12">
        <v>2354</v>
      </c>
      <c r="AU25" s="12">
        <v>2467</v>
      </c>
      <c r="AV25" s="12">
        <v>2393</v>
      </c>
      <c r="AW25" s="12">
        <v>2334</v>
      </c>
      <c r="AX25" s="12">
        <v>2300</v>
      </c>
      <c r="AY25" s="12">
        <v>2388</v>
      </c>
      <c r="AZ25" s="12">
        <v>2575</v>
      </c>
      <c r="BA25" s="12">
        <v>2739</v>
      </c>
      <c r="BB25" s="12">
        <v>2690</v>
      </c>
      <c r="BC25" s="12">
        <v>2706</v>
      </c>
      <c r="BD25" s="12">
        <v>2399</v>
      </c>
      <c r="BE25" s="12">
        <v>2386</v>
      </c>
      <c r="BF25" s="12">
        <v>2436</v>
      </c>
      <c r="BG25" s="12">
        <v>2599</v>
      </c>
      <c r="BH25" s="12">
        <v>2413</v>
      </c>
      <c r="BI25" s="12">
        <v>2249</v>
      </c>
      <c r="BJ25" s="12">
        <v>2519</v>
      </c>
      <c r="BK25" s="12">
        <v>2483</v>
      </c>
      <c r="BL25" s="12">
        <v>2527</v>
      </c>
      <c r="BM25" s="12">
        <v>2641</v>
      </c>
      <c r="BN25" s="12">
        <v>2327</v>
      </c>
      <c r="BO25" s="12">
        <v>2480</v>
      </c>
      <c r="BP25" s="12">
        <v>2460</v>
      </c>
      <c r="BQ25" s="12">
        <v>2289</v>
      </c>
      <c r="BR25" s="12">
        <v>2238</v>
      </c>
      <c r="BS25" s="12">
        <v>2398</v>
      </c>
      <c r="BT25" s="12">
        <v>2237</v>
      </c>
      <c r="BU25" s="12">
        <v>2168</v>
      </c>
      <c r="BV25" s="12">
        <v>2334</v>
      </c>
      <c r="BW25" s="12">
        <v>2318</v>
      </c>
      <c r="BX25" s="12">
        <v>2569</v>
      </c>
      <c r="BY25" s="12">
        <v>2528</v>
      </c>
      <c r="BZ25" s="12">
        <v>2446</v>
      </c>
      <c r="CA25" s="12">
        <v>2458</v>
      </c>
      <c r="CB25" s="12">
        <v>2397</v>
      </c>
      <c r="CC25" s="12">
        <v>2220</v>
      </c>
      <c r="CD25" s="12">
        <v>2284</v>
      </c>
      <c r="CE25" s="12">
        <v>2328</v>
      </c>
      <c r="CF25" s="12">
        <v>2046</v>
      </c>
      <c r="CG25" s="12">
        <v>2103</v>
      </c>
      <c r="CH25" s="12">
        <v>2246</v>
      </c>
      <c r="CI25" s="12">
        <v>2127</v>
      </c>
      <c r="CJ25" s="12">
        <v>2478</v>
      </c>
      <c r="CK25" s="12">
        <v>2339</v>
      </c>
      <c r="CL25" s="12">
        <v>2329</v>
      </c>
      <c r="CM25" s="12">
        <v>2512</v>
      </c>
      <c r="CN25" s="12">
        <v>2267</v>
      </c>
      <c r="CO25" s="12">
        <v>2093</v>
      </c>
      <c r="CP25" s="12">
        <v>2255</v>
      </c>
      <c r="CQ25" s="12">
        <v>2335</v>
      </c>
      <c r="CR25" s="12">
        <v>2182</v>
      </c>
      <c r="CS25" s="12">
        <v>2234</v>
      </c>
      <c r="CT25" s="12">
        <v>2194</v>
      </c>
      <c r="CU25" s="12">
        <v>2341</v>
      </c>
      <c r="CV25" s="12">
        <v>2568</v>
      </c>
      <c r="CW25" s="12">
        <v>2507</v>
      </c>
      <c r="CX25" s="12">
        <v>2593</v>
      </c>
      <c r="CY25" s="12">
        <v>2620</v>
      </c>
      <c r="CZ25" s="12">
        <v>2448</v>
      </c>
      <c r="DA25" s="12">
        <v>2399</v>
      </c>
      <c r="DB25" s="12">
        <v>2351</v>
      </c>
      <c r="DC25" s="12">
        <v>2413</v>
      </c>
      <c r="DD25" s="12">
        <v>2441</v>
      </c>
      <c r="DE25" s="12">
        <v>2326</v>
      </c>
      <c r="DF25" s="12">
        <v>2257</v>
      </c>
      <c r="DG25" s="12">
        <v>2401</v>
      </c>
      <c r="DH25" s="12">
        <v>2422</v>
      </c>
      <c r="DI25" s="12">
        <v>2605</v>
      </c>
      <c r="DJ25" s="12">
        <v>2662</v>
      </c>
      <c r="DK25" s="12">
        <v>2614</v>
      </c>
      <c r="DL25" s="12">
        <v>2472</v>
      </c>
      <c r="DM25" s="12">
        <v>2431</v>
      </c>
      <c r="DN25" s="12">
        <v>2421</v>
      </c>
      <c r="DO25" s="12">
        <v>2426</v>
      </c>
      <c r="DP25" s="12">
        <v>2366</v>
      </c>
      <c r="DQ25" s="12">
        <v>2326</v>
      </c>
      <c r="DR25" s="12">
        <v>2424</v>
      </c>
      <c r="DS25" s="12">
        <v>2426</v>
      </c>
    </row>
    <row r="26" spans="1:123" x14ac:dyDescent="0.35">
      <c r="A26" s="5" t="s">
        <v>3</v>
      </c>
      <c r="B26" s="6" t="s">
        <v>15</v>
      </c>
      <c r="C26" s="11" t="s">
        <v>5</v>
      </c>
      <c r="D26" s="12">
        <v>60</v>
      </c>
      <c r="E26" s="12">
        <v>60</v>
      </c>
      <c r="F26" s="12">
        <v>55</v>
      </c>
      <c r="G26" s="12">
        <v>53</v>
      </c>
      <c r="H26" s="12">
        <v>49</v>
      </c>
      <c r="I26" s="12">
        <v>46</v>
      </c>
      <c r="J26" s="12">
        <v>46</v>
      </c>
      <c r="K26" s="12">
        <v>50</v>
      </c>
      <c r="L26" s="12">
        <v>41</v>
      </c>
      <c r="M26" s="12">
        <v>40</v>
      </c>
      <c r="N26" s="12">
        <v>35</v>
      </c>
      <c r="O26" s="12">
        <v>33</v>
      </c>
      <c r="P26" s="12">
        <v>64</v>
      </c>
      <c r="Q26" s="12">
        <v>31</v>
      </c>
      <c r="R26" s="12">
        <v>32</v>
      </c>
      <c r="S26" s="12">
        <v>29</v>
      </c>
      <c r="T26" s="12">
        <v>29</v>
      </c>
      <c r="U26" s="12">
        <v>26</v>
      </c>
      <c r="V26" s="12">
        <v>31</v>
      </c>
      <c r="W26" s="12">
        <v>31</v>
      </c>
      <c r="X26" s="12">
        <v>32</v>
      </c>
      <c r="Y26" s="12">
        <v>32</v>
      </c>
      <c r="Z26" s="12">
        <v>37</v>
      </c>
      <c r="AA26" s="12">
        <v>47</v>
      </c>
      <c r="AB26" s="12">
        <v>39</v>
      </c>
      <c r="AC26" s="12">
        <v>32</v>
      </c>
      <c r="AD26" s="12">
        <v>45</v>
      </c>
      <c r="AE26" s="12">
        <v>37</v>
      </c>
      <c r="AF26" s="12">
        <v>38</v>
      </c>
      <c r="AG26" s="12">
        <v>34</v>
      </c>
      <c r="AH26" s="12">
        <v>37</v>
      </c>
      <c r="AI26" s="12">
        <v>34</v>
      </c>
      <c r="AJ26" s="12">
        <v>34</v>
      </c>
      <c r="AK26" s="12">
        <v>34</v>
      </c>
      <c r="AL26" s="12">
        <v>30</v>
      </c>
      <c r="AM26" s="12">
        <v>30</v>
      </c>
      <c r="AN26" s="12">
        <v>33</v>
      </c>
      <c r="AO26" s="12">
        <v>30</v>
      </c>
      <c r="AP26" s="12">
        <v>30</v>
      </c>
      <c r="AQ26" s="12">
        <v>30</v>
      </c>
      <c r="AR26" s="12">
        <v>29</v>
      </c>
      <c r="AS26" s="12">
        <v>12</v>
      </c>
      <c r="AT26" s="12">
        <v>24</v>
      </c>
      <c r="AU26" s="12">
        <v>23</v>
      </c>
      <c r="AV26" s="12">
        <v>23</v>
      </c>
      <c r="AW26" s="12">
        <v>20</v>
      </c>
      <c r="AX26" s="12">
        <v>18</v>
      </c>
      <c r="AY26" s="12">
        <v>17</v>
      </c>
      <c r="AZ26" s="12">
        <v>17</v>
      </c>
      <c r="BA26" s="12">
        <v>17</v>
      </c>
      <c r="BB26" s="12">
        <v>17</v>
      </c>
      <c r="BC26" s="12">
        <v>17</v>
      </c>
      <c r="BD26" s="12">
        <v>18</v>
      </c>
      <c r="BE26" s="12">
        <v>17</v>
      </c>
      <c r="BF26" s="12">
        <v>17</v>
      </c>
      <c r="BG26" s="12">
        <v>16</v>
      </c>
      <c r="BH26" s="12">
        <v>17</v>
      </c>
      <c r="BI26" s="12">
        <v>17</v>
      </c>
      <c r="BJ26" s="12">
        <v>16</v>
      </c>
      <c r="BK26" s="12">
        <v>16</v>
      </c>
      <c r="BL26" s="12">
        <v>16</v>
      </c>
      <c r="BM26" s="12">
        <v>16</v>
      </c>
      <c r="BN26" s="12">
        <v>15</v>
      </c>
      <c r="BO26" s="12">
        <v>14</v>
      </c>
      <c r="BP26" s="12">
        <v>13</v>
      </c>
      <c r="BQ26" s="12">
        <v>13</v>
      </c>
      <c r="BR26" s="12">
        <v>7</v>
      </c>
      <c r="BS26" s="12">
        <v>7</v>
      </c>
      <c r="BT26" s="12">
        <v>8</v>
      </c>
      <c r="BU26" s="12">
        <v>8</v>
      </c>
      <c r="BV26" s="12">
        <v>8</v>
      </c>
      <c r="BW26" s="12">
        <v>7</v>
      </c>
      <c r="BX26" s="12">
        <v>6</v>
      </c>
      <c r="BY26" s="12">
        <v>6</v>
      </c>
      <c r="BZ26" s="12">
        <v>6</v>
      </c>
      <c r="CA26" s="12">
        <v>5</v>
      </c>
      <c r="CB26" s="12">
        <v>6</v>
      </c>
      <c r="CC26" s="12">
        <v>6</v>
      </c>
      <c r="CD26" s="12">
        <v>6</v>
      </c>
      <c r="CE26" s="12">
        <v>6</v>
      </c>
      <c r="CF26" s="12">
        <v>6</v>
      </c>
      <c r="CG26" s="12">
        <v>7</v>
      </c>
      <c r="CH26" s="12">
        <v>6</v>
      </c>
      <c r="CI26" s="12">
        <v>5</v>
      </c>
      <c r="CJ26" s="12">
        <v>5</v>
      </c>
      <c r="CK26" s="12">
        <v>5</v>
      </c>
      <c r="CL26" s="12">
        <v>6</v>
      </c>
      <c r="CM26" s="12">
        <v>6</v>
      </c>
      <c r="CN26" s="12">
        <v>7</v>
      </c>
      <c r="CO26" s="12">
        <v>6</v>
      </c>
      <c r="CP26" s="12">
        <v>6</v>
      </c>
      <c r="CQ26" s="12">
        <v>4</v>
      </c>
      <c r="CR26" s="12">
        <v>3</v>
      </c>
      <c r="CS26" s="12">
        <v>2</v>
      </c>
      <c r="CT26" s="12">
        <v>3</v>
      </c>
      <c r="CU26" s="12">
        <v>3</v>
      </c>
      <c r="CV26" s="12">
        <v>3</v>
      </c>
      <c r="CW26" s="12">
        <v>3</v>
      </c>
      <c r="CX26" s="12">
        <v>3</v>
      </c>
      <c r="CY26" s="12">
        <v>3</v>
      </c>
      <c r="CZ26" s="12">
        <v>3</v>
      </c>
      <c r="DA26" s="12">
        <v>3</v>
      </c>
      <c r="DB26" s="12">
        <v>3</v>
      </c>
      <c r="DC26" s="12">
        <v>20</v>
      </c>
      <c r="DD26" s="12">
        <v>21</v>
      </c>
      <c r="DE26" s="12">
        <v>23</v>
      </c>
      <c r="DF26" s="12">
        <v>21</v>
      </c>
      <c r="DG26" s="12">
        <v>23</v>
      </c>
      <c r="DH26" s="12">
        <v>21</v>
      </c>
      <c r="DI26" s="12">
        <v>22</v>
      </c>
      <c r="DJ26" s="12">
        <v>27</v>
      </c>
      <c r="DK26" s="12">
        <v>26</v>
      </c>
      <c r="DL26" s="12">
        <v>26</v>
      </c>
      <c r="DM26" s="12">
        <v>26</v>
      </c>
      <c r="DN26" s="12">
        <v>22</v>
      </c>
      <c r="DO26" s="12">
        <v>26</v>
      </c>
      <c r="DP26" s="12">
        <v>27</v>
      </c>
      <c r="DQ26" s="12">
        <v>27</v>
      </c>
      <c r="DR26" s="12">
        <v>27</v>
      </c>
      <c r="DS26" s="12">
        <v>28</v>
      </c>
    </row>
    <row r="27" spans="1:123" x14ac:dyDescent="0.35">
      <c r="A27" s="5" t="s">
        <v>3</v>
      </c>
      <c r="B27" s="6" t="s">
        <v>15</v>
      </c>
      <c r="C27" s="10" t="s">
        <v>6</v>
      </c>
      <c r="D27" s="12">
        <v>545</v>
      </c>
      <c r="E27" s="12">
        <v>493</v>
      </c>
      <c r="F27" s="12">
        <v>480</v>
      </c>
      <c r="G27" s="12">
        <v>481</v>
      </c>
      <c r="H27" s="12">
        <v>475</v>
      </c>
      <c r="I27" s="12">
        <v>490</v>
      </c>
      <c r="J27" s="12">
        <v>500</v>
      </c>
      <c r="K27" s="12">
        <v>502</v>
      </c>
      <c r="L27" s="12">
        <v>523</v>
      </c>
      <c r="M27" s="12">
        <v>531</v>
      </c>
      <c r="N27" s="12">
        <v>486</v>
      </c>
      <c r="O27" s="12">
        <v>511</v>
      </c>
      <c r="P27" s="12">
        <v>1036</v>
      </c>
      <c r="Q27" s="12">
        <v>515</v>
      </c>
      <c r="R27" s="12">
        <v>478</v>
      </c>
      <c r="S27" s="12">
        <v>468</v>
      </c>
      <c r="T27" s="12">
        <v>485</v>
      </c>
      <c r="U27" s="12">
        <v>514</v>
      </c>
      <c r="V27" s="12">
        <v>504</v>
      </c>
      <c r="W27" s="12">
        <v>519</v>
      </c>
      <c r="X27" s="12">
        <v>506</v>
      </c>
      <c r="Y27" s="12">
        <v>505</v>
      </c>
      <c r="Z27" s="12">
        <v>509</v>
      </c>
      <c r="AA27" s="12">
        <v>526</v>
      </c>
      <c r="AB27" s="12">
        <v>551</v>
      </c>
      <c r="AC27" s="12">
        <v>519</v>
      </c>
      <c r="AD27" s="12">
        <v>496</v>
      </c>
      <c r="AE27" s="12">
        <v>515</v>
      </c>
      <c r="AF27" s="12">
        <v>513</v>
      </c>
      <c r="AG27" s="12">
        <v>516</v>
      </c>
      <c r="AH27" s="12">
        <v>512</v>
      </c>
      <c r="AI27" s="12">
        <v>557</v>
      </c>
      <c r="AJ27" s="12">
        <v>535</v>
      </c>
      <c r="AK27" s="12">
        <v>533</v>
      </c>
      <c r="AL27" s="12">
        <v>555</v>
      </c>
      <c r="AM27" s="12">
        <v>533</v>
      </c>
      <c r="AN27" s="12">
        <v>588</v>
      </c>
      <c r="AO27" s="12">
        <v>561</v>
      </c>
      <c r="AP27" s="12">
        <v>531</v>
      </c>
      <c r="AQ27" s="12">
        <v>510</v>
      </c>
      <c r="AR27" s="12">
        <v>547</v>
      </c>
      <c r="AS27" s="12">
        <v>705</v>
      </c>
      <c r="AT27" s="12">
        <v>562</v>
      </c>
      <c r="AU27" s="12">
        <v>586</v>
      </c>
      <c r="AV27" s="12">
        <v>566</v>
      </c>
      <c r="AW27" s="12">
        <v>564</v>
      </c>
      <c r="AX27" s="12">
        <v>581</v>
      </c>
      <c r="AY27" s="12">
        <v>544</v>
      </c>
      <c r="AZ27" s="12">
        <v>619</v>
      </c>
      <c r="BA27" s="12">
        <v>557</v>
      </c>
      <c r="BB27" s="12">
        <v>566</v>
      </c>
      <c r="BC27" s="12">
        <v>530</v>
      </c>
      <c r="BD27" s="12">
        <v>566</v>
      </c>
      <c r="BE27" s="12">
        <v>552</v>
      </c>
      <c r="BF27" s="12">
        <v>579</v>
      </c>
      <c r="BG27" s="12">
        <v>554</v>
      </c>
      <c r="BH27" s="12">
        <v>552</v>
      </c>
      <c r="BI27" s="12">
        <v>579</v>
      </c>
      <c r="BJ27" s="12">
        <v>570</v>
      </c>
      <c r="BK27" s="12">
        <v>573</v>
      </c>
      <c r="BL27" s="12">
        <v>648</v>
      </c>
      <c r="BM27" s="12">
        <v>567</v>
      </c>
      <c r="BN27" s="12">
        <v>579</v>
      </c>
      <c r="BO27" s="12">
        <v>580</v>
      </c>
      <c r="BP27" s="12">
        <v>543</v>
      </c>
      <c r="BQ27" s="12">
        <v>585</v>
      </c>
      <c r="BR27" s="12">
        <v>646</v>
      </c>
      <c r="BS27" s="12">
        <v>610</v>
      </c>
      <c r="BT27" s="12">
        <v>628</v>
      </c>
      <c r="BU27" s="12">
        <v>615</v>
      </c>
      <c r="BV27" s="12">
        <v>596</v>
      </c>
      <c r="BW27" s="12">
        <v>615</v>
      </c>
      <c r="BX27" s="12">
        <v>689</v>
      </c>
      <c r="BY27" s="12">
        <v>602</v>
      </c>
      <c r="BZ27" s="12">
        <v>602</v>
      </c>
      <c r="CA27" s="12">
        <v>596</v>
      </c>
      <c r="CB27" s="12">
        <v>655</v>
      </c>
      <c r="CC27" s="12">
        <v>635</v>
      </c>
      <c r="CD27" s="12">
        <v>618</v>
      </c>
      <c r="CE27" s="12">
        <v>644</v>
      </c>
      <c r="CF27" s="12">
        <v>650</v>
      </c>
      <c r="CG27" s="12">
        <v>680</v>
      </c>
      <c r="CH27" s="12">
        <v>651</v>
      </c>
      <c r="CI27" s="12">
        <v>689</v>
      </c>
      <c r="CJ27" s="12">
        <v>737</v>
      </c>
      <c r="CK27" s="12">
        <v>669</v>
      </c>
      <c r="CL27" s="12">
        <v>636</v>
      </c>
      <c r="CM27" s="12">
        <v>660</v>
      </c>
      <c r="CN27" s="12">
        <v>642</v>
      </c>
      <c r="CO27" s="12">
        <v>693</v>
      </c>
      <c r="CP27" s="12">
        <v>682</v>
      </c>
      <c r="CQ27" s="12">
        <v>671</v>
      </c>
      <c r="CR27" s="12">
        <v>666</v>
      </c>
      <c r="CS27" s="12">
        <v>696</v>
      </c>
      <c r="CT27" s="12">
        <v>717</v>
      </c>
      <c r="CU27" s="12">
        <v>716</v>
      </c>
      <c r="CV27" s="12">
        <v>778</v>
      </c>
      <c r="CW27" s="12">
        <v>717</v>
      </c>
      <c r="CX27" s="12">
        <v>682</v>
      </c>
      <c r="CY27" s="12">
        <v>700</v>
      </c>
      <c r="CZ27" s="12">
        <v>696</v>
      </c>
      <c r="DA27" s="12">
        <v>701</v>
      </c>
      <c r="DB27" s="12">
        <v>751</v>
      </c>
      <c r="DC27" s="12">
        <v>754</v>
      </c>
      <c r="DD27" s="12">
        <v>746</v>
      </c>
      <c r="DE27" s="12">
        <v>748</v>
      </c>
      <c r="DF27" s="12">
        <v>741</v>
      </c>
      <c r="DG27" s="12">
        <v>750</v>
      </c>
      <c r="DH27" s="12">
        <v>801</v>
      </c>
      <c r="DI27" s="12">
        <v>742</v>
      </c>
      <c r="DJ27" s="12">
        <v>730</v>
      </c>
      <c r="DK27" s="12">
        <v>738</v>
      </c>
      <c r="DL27" s="12">
        <v>775</v>
      </c>
      <c r="DM27" s="12">
        <v>768</v>
      </c>
      <c r="DN27" s="12">
        <v>785</v>
      </c>
      <c r="DO27" s="12">
        <v>815</v>
      </c>
      <c r="DP27" s="12">
        <v>783</v>
      </c>
      <c r="DQ27" s="12">
        <v>805</v>
      </c>
      <c r="DR27" s="12">
        <v>810</v>
      </c>
      <c r="DS27" s="12">
        <v>762</v>
      </c>
    </row>
    <row r="28" spans="1:123" x14ac:dyDescent="0.35">
      <c r="A28" s="5" t="s">
        <v>3</v>
      </c>
      <c r="B28" s="6" t="s">
        <v>15</v>
      </c>
      <c r="C28" s="10" t="s">
        <v>7</v>
      </c>
      <c r="D28" s="12">
        <v>126</v>
      </c>
      <c r="E28" s="12">
        <v>136</v>
      </c>
      <c r="F28" s="12">
        <v>137</v>
      </c>
      <c r="G28" s="12">
        <v>133</v>
      </c>
      <c r="H28" s="12">
        <v>121</v>
      </c>
      <c r="I28" s="12">
        <v>148</v>
      </c>
      <c r="J28" s="12">
        <v>151</v>
      </c>
      <c r="K28" s="12">
        <v>129</v>
      </c>
      <c r="L28" s="12">
        <v>124</v>
      </c>
      <c r="M28" s="12">
        <v>122</v>
      </c>
      <c r="N28" s="12">
        <v>147</v>
      </c>
      <c r="O28" s="12">
        <v>145</v>
      </c>
      <c r="P28" s="12">
        <v>236</v>
      </c>
      <c r="Q28" s="12">
        <v>137</v>
      </c>
      <c r="R28" s="12">
        <v>140</v>
      </c>
      <c r="S28" s="12">
        <v>146</v>
      </c>
      <c r="T28" s="12">
        <v>138</v>
      </c>
      <c r="U28" s="12">
        <v>148</v>
      </c>
      <c r="V28" s="12">
        <v>143</v>
      </c>
      <c r="W28" s="12">
        <v>124</v>
      </c>
      <c r="X28" s="12">
        <v>144</v>
      </c>
      <c r="Y28" s="12">
        <v>155</v>
      </c>
      <c r="Z28" s="12">
        <v>156</v>
      </c>
      <c r="AA28" s="12">
        <v>139</v>
      </c>
      <c r="AB28" s="12">
        <v>148</v>
      </c>
      <c r="AC28" s="12">
        <v>150</v>
      </c>
      <c r="AD28" s="12">
        <v>176</v>
      </c>
      <c r="AE28" s="12">
        <v>135</v>
      </c>
      <c r="AF28" s="12">
        <v>166</v>
      </c>
      <c r="AG28" s="12">
        <v>175</v>
      </c>
      <c r="AH28" s="12">
        <v>165</v>
      </c>
      <c r="AI28" s="12">
        <v>158</v>
      </c>
      <c r="AJ28" s="12">
        <v>157</v>
      </c>
      <c r="AK28" s="12">
        <v>179</v>
      </c>
      <c r="AL28" s="12">
        <v>166</v>
      </c>
      <c r="AM28" s="12">
        <v>159</v>
      </c>
      <c r="AN28" s="12">
        <v>158</v>
      </c>
      <c r="AO28" s="12">
        <v>160</v>
      </c>
      <c r="AP28" s="12">
        <v>176</v>
      </c>
      <c r="AQ28" s="12">
        <v>152</v>
      </c>
      <c r="AR28" s="12">
        <v>166</v>
      </c>
      <c r="AS28" s="12">
        <v>179</v>
      </c>
      <c r="AT28" s="12">
        <v>183</v>
      </c>
      <c r="AU28" s="12">
        <v>185</v>
      </c>
      <c r="AV28" s="12">
        <v>168</v>
      </c>
      <c r="AW28" s="12">
        <v>173</v>
      </c>
      <c r="AX28" s="12">
        <v>188</v>
      </c>
      <c r="AY28" s="12">
        <v>199</v>
      </c>
      <c r="AZ28" s="12">
        <v>163</v>
      </c>
      <c r="BA28" s="12">
        <v>198</v>
      </c>
      <c r="BB28" s="12">
        <v>188</v>
      </c>
      <c r="BC28" s="12">
        <v>173</v>
      </c>
      <c r="BD28" s="12">
        <v>198</v>
      </c>
      <c r="BE28" s="12">
        <v>189</v>
      </c>
      <c r="BF28" s="12">
        <v>182</v>
      </c>
      <c r="BG28" s="12">
        <v>193</v>
      </c>
      <c r="BH28" s="12">
        <v>173</v>
      </c>
      <c r="BI28" s="12">
        <v>178</v>
      </c>
      <c r="BJ28" s="12">
        <v>175</v>
      </c>
      <c r="BK28" s="12">
        <v>193</v>
      </c>
      <c r="BL28" s="12">
        <v>182</v>
      </c>
      <c r="BM28" s="12">
        <v>188</v>
      </c>
      <c r="BN28" s="12">
        <v>186</v>
      </c>
      <c r="BO28" s="12">
        <v>189</v>
      </c>
      <c r="BP28" s="12">
        <v>190</v>
      </c>
      <c r="BQ28" s="12">
        <v>193</v>
      </c>
      <c r="BR28" s="12">
        <v>187</v>
      </c>
      <c r="BS28" s="12">
        <v>198</v>
      </c>
      <c r="BT28" s="12">
        <v>201</v>
      </c>
      <c r="BU28" s="12">
        <v>211</v>
      </c>
      <c r="BV28" s="12">
        <v>200</v>
      </c>
      <c r="BW28" s="12">
        <v>196</v>
      </c>
      <c r="BX28" s="12">
        <v>197</v>
      </c>
      <c r="BY28" s="12">
        <v>212</v>
      </c>
      <c r="BZ28" s="12">
        <v>205</v>
      </c>
      <c r="CA28" s="12">
        <v>192</v>
      </c>
      <c r="CB28" s="12">
        <v>197</v>
      </c>
      <c r="CC28" s="12">
        <v>208</v>
      </c>
      <c r="CD28" s="12">
        <v>222</v>
      </c>
      <c r="CE28" s="12">
        <v>205</v>
      </c>
      <c r="CF28" s="12">
        <v>209</v>
      </c>
      <c r="CG28" s="12">
        <v>201</v>
      </c>
      <c r="CH28" s="12">
        <v>194</v>
      </c>
      <c r="CI28" s="12">
        <v>215</v>
      </c>
      <c r="CJ28" s="12">
        <v>198</v>
      </c>
      <c r="CK28" s="12">
        <v>209</v>
      </c>
      <c r="CL28" s="12">
        <v>205</v>
      </c>
      <c r="CM28" s="12">
        <v>199</v>
      </c>
      <c r="CN28" s="12">
        <v>202</v>
      </c>
      <c r="CO28" s="12">
        <v>199</v>
      </c>
      <c r="CP28" s="12">
        <v>223</v>
      </c>
      <c r="CQ28" s="12">
        <v>216</v>
      </c>
      <c r="CR28" s="12">
        <v>218</v>
      </c>
      <c r="CS28" s="12">
        <v>221</v>
      </c>
      <c r="CT28" s="12">
        <v>210</v>
      </c>
      <c r="CU28" s="12">
        <v>233</v>
      </c>
      <c r="CV28" s="12">
        <v>215</v>
      </c>
      <c r="CW28" s="12">
        <v>228</v>
      </c>
      <c r="CX28" s="12">
        <v>217</v>
      </c>
      <c r="CY28" s="12">
        <v>219</v>
      </c>
      <c r="CZ28" s="12">
        <v>225</v>
      </c>
      <c r="DA28" s="12">
        <v>236</v>
      </c>
      <c r="DB28" s="12">
        <v>215</v>
      </c>
      <c r="DC28" s="12">
        <v>226</v>
      </c>
      <c r="DD28" s="12">
        <v>202</v>
      </c>
      <c r="DE28" s="12">
        <v>207</v>
      </c>
      <c r="DF28" s="12">
        <v>219</v>
      </c>
      <c r="DG28" s="12">
        <v>195</v>
      </c>
      <c r="DH28" s="12">
        <v>217</v>
      </c>
      <c r="DI28" s="12">
        <v>214</v>
      </c>
      <c r="DJ28" s="12">
        <v>230</v>
      </c>
      <c r="DK28" s="12">
        <v>210</v>
      </c>
      <c r="DL28" s="12">
        <v>230</v>
      </c>
      <c r="DM28" s="12">
        <v>214</v>
      </c>
      <c r="DN28" s="12">
        <v>232</v>
      </c>
      <c r="DO28" s="12">
        <v>226</v>
      </c>
      <c r="DP28" s="12">
        <v>226</v>
      </c>
      <c r="DQ28" s="12">
        <v>238</v>
      </c>
      <c r="DR28" s="12">
        <v>225</v>
      </c>
      <c r="DS28" s="12">
        <v>219</v>
      </c>
    </row>
    <row r="29" spans="1:123" x14ac:dyDescent="0.35">
      <c r="A29" s="5" t="s">
        <v>3</v>
      </c>
      <c r="B29" s="6" t="s">
        <v>15</v>
      </c>
      <c r="C29" s="10" t="s">
        <v>8</v>
      </c>
      <c r="D29" s="12">
        <v>139</v>
      </c>
      <c r="E29" s="12">
        <v>130</v>
      </c>
      <c r="F29" s="12">
        <v>136</v>
      </c>
      <c r="G29" s="12">
        <v>136</v>
      </c>
      <c r="H29" s="12">
        <v>149</v>
      </c>
      <c r="I29" s="12">
        <v>158</v>
      </c>
      <c r="J29" s="12">
        <v>156</v>
      </c>
      <c r="K29" s="12">
        <v>142</v>
      </c>
      <c r="L29" s="12">
        <v>161</v>
      </c>
      <c r="M29" s="12">
        <v>154</v>
      </c>
      <c r="N29" s="12">
        <v>142</v>
      </c>
      <c r="O29" s="12">
        <v>154</v>
      </c>
      <c r="P29" s="12">
        <v>276</v>
      </c>
      <c r="Q29" s="12">
        <v>126</v>
      </c>
      <c r="R29" s="12">
        <v>135</v>
      </c>
      <c r="S29" s="12">
        <v>146</v>
      </c>
      <c r="T29" s="12">
        <v>143</v>
      </c>
      <c r="U29" s="12">
        <v>147</v>
      </c>
      <c r="V29" s="12">
        <v>157</v>
      </c>
      <c r="W29" s="12">
        <v>135</v>
      </c>
      <c r="X29" s="12">
        <v>151</v>
      </c>
      <c r="Y29" s="12">
        <v>145</v>
      </c>
      <c r="Z29" s="12">
        <v>169</v>
      </c>
      <c r="AA29" s="12">
        <v>169</v>
      </c>
      <c r="AB29" s="12">
        <v>155</v>
      </c>
      <c r="AC29" s="12">
        <v>168</v>
      </c>
      <c r="AD29" s="12">
        <v>167</v>
      </c>
      <c r="AE29" s="12">
        <v>152</v>
      </c>
      <c r="AF29" s="12">
        <v>151</v>
      </c>
      <c r="AG29" s="12">
        <v>141</v>
      </c>
      <c r="AH29" s="12">
        <v>151</v>
      </c>
      <c r="AI29" s="12">
        <v>142</v>
      </c>
      <c r="AJ29" s="12">
        <v>162</v>
      </c>
      <c r="AK29" s="12">
        <v>141</v>
      </c>
      <c r="AL29" s="12">
        <v>156</v>
      </c>
      <c r="AM29" s="12">
        <v>180</v>
      </c>
      <c r="AN29" s="12">
        <v>150</v>
      </c>
      <c r="AO29" s="12">
        <v>180</v>
      </c>
      <c r="AP29" s="12">
        <v>155</v>
      </c>
      <c r="AQ29" s="12">
        <v>177</v>
      </c>
      <c r="AR29" s="12">
        <v>161</v>
      </c>
      <c r="AS29" s="12">
        <v>193</v>
      </c>
      <c r="AT29" s="12">
        <v>169</v>
      </c>
      <c r="AU29" s="12">
        <v>176</v>
      </c>
      <c r="AV29" s="12">
        <v>169</v>
      </c>
      <c r="AW29" s="12">
        <v>180</v>
      </c>
      <c r="AX29" s="12">
        <v>148</v>
      </c>
      <c r="AY29" s="12">
        <v>179</v>
      </c>
      <c r="AZ29" s="12">
        <v>163</v>
      </c>
      <c r="BA29" s="12">
        <v>162</v>
      </c>
      <c r="BB29" s="12">
        <v>171</v>
      </c>
      <c r="BC29" s="12">
        <v>196</v>
      </c>
      <c r="BD29" s="12">
        <v>176</v>
      </c>
      <c r="BE29" s="12">
        <v>192</v>
      </c>
      <c r="BF29" s="12">
        <v>174</v>
      </c>
      <c r="BG29" s="12">
        <v>183</v>
      </c>
      <c r="BH29" s="12">
        <v>178</v>
      </c>
      <c r="BI29" s="12">
        <v>187</v>
      </c>
      <c r="BJ29" s="12">
        <v>191</v>
      </c>
      <c r="BK29" s="12">
        <v>170</v>
      </c>
      <c r="BL29" s="12">
        <v>175</v>
      </c>
      <c r="BM29" s="12">
        <v>182</v>
      </c>
      <c r="BN29" s="12">
        <v>187</v>
      </c>
      <c r="BO29" s="12">
        <v>197</v>
      </c>
      <c r="BP29" s="12">
        <v>188</v>
      </c>
      <c r="BQ29" s="12">
        <v>191</v>
      </c>
      <c r="BR29" s="12">
        <v>202</v>
      </c>
      <c r="BS29" s="12">
        <v>181</v>
      </c>
      <c r="BT29" s="12">
        <v>186</v>
      </c>
      <c r="BU29" s="12">
        <v>204</v>
      </c>
      <c r="BV29" s="12">
        <v>184</v>
      </c>
      <c r="BW29" s="12">
        <v>198</v>
      </c>
      <c r="BX29" s="12">
        <v>185</v>
      </c>
      <c r="BY29" s="12">
        <v>181</v>
      </c>
      <c r="BZ29" s="12">
        <v>202</v>
      </c>
      <c r="CA29" s="12">
        <v>206</v>
      </c>
      <c r="CB29" s="12">
        <v>187</v>
      </c>
      <c r="CC29" s="12">
        <v>215</v>
      </c>
      <c r="CD29" s="12">
        <v>212</v>
      </c>
      <c r="CE29" s="12">
        <v>204</v>
      </c>
      <c r="CF29" s="12">
        <v>218</v>
      </c>
      <c r="CG29" s="12">
        <v>190</v>
      </c>
      <c r="CH29" s="12">
        <v>221</v>
      </c>
      <c r="CI29" s="12">
        <v>211</v>
      </c>
      <c r="CJ29" s="12">
        <v>181</v>
      </c>
      <c r="CK29" s="12">
        <v>206</v>
      </c>
      <c r="CL29" s="12">
        <v>233</v>
      </c>
      <c r="CM29" s="12">
        <v>217</v>
      </c>
      <c r="CN29" s="12">
        <v>246</v>
      </c>
      <c r="CO29" s="12">
        <v>221</v>
      </c>
      <c r="CP29" s="12">
        <v>214</v>
      </c>
      <c r="CQ29" s="12">
        <v>227</v>
      </c>
      <c r="CR29" s="12">
        <v>219</v>
      </c>
      <c r="CS29" s="12">
        <v>230</v>
      </c>
      <c r="CT29" s="12">
        <v>214</v>
      </c>
      <c r="CU29" s="12">
        <v>212</v>
      </c>
      <c r="CV29" s="12">
        <v>195</v>
      </c>
      <c r="CW29" s="12">
        <v>209</v>
      </c>
      <c r="CX29" s="12">
        <v>202</v>
      </c>
      <c r="CY29" s="12">
        <v>212</v>
      </c>
      <c r="CZ29" s="12">
        <v>217</v>
      </c>
      <c r="DA29" s="12">
        <v>205</v>
      </c>
      <c r="DB29" s="12">
        <v>201</v>
      </c>
      <c r="DC29" s="12">
        <v>213</v>
      </c>
      <c r="DD29" s="12">
        <v>211</v>
      </c>
      <c r="DE29" s="12">
        <v>216</v>
      </c>
      <c r="DF29" s="12">
        <v>221</v>
      </c>
      <c r="DG29" s="12">
        <v>215</v>
      </c>
      <c r="DH29" s="12">
        <v>192</v>
      </c>
      <c r="DI29" s="12">
        <v>216</v>
      </c>
      <c r="DJ29" s="12">
        <v>216</v>
      </c>
      <c r="DK29" s="12">
        <v>212</v>
      </c>
      <c r="DL29" s="12">
        <v>210</v>
      </c>
      <c r="DM29" s="12">
        <v>254</v>
      </c>
      <c r="DN29" s="12">
        <v>224</v>
      </c>
      <c r="DO29" s="12">
        <v>236</v>
      </c>
      <c r="DP29" s="12">
        <v>229</v>
      </c>
      <c r="DQ29" s="12">
        <v>213</v>
      </c>
      <c r="DR29" s="12">
        <v>233</v>
      </c>
      <c r="DS29" s="12">
        <v>225</v>
      </c>
    </row>
    <row r="30" spans="1:123" x14ac:dyDescent="0.35">
      <c r="A30" s="5" t="s">
        <v>3</v>
      </c>
      <c r="B30" s="6" t="s">
        <v>15</v>
      </c>
      <c r="C30" s="10" t="s">
        <v>9</v>
      </c>
      <c r="D30" s="12">
        <v>115</v>
      </c>
      <c r="E30" s="12">
        <v>135</v>
      </c>
      <c r="F30" s="12">
        <v>121</v>
      </c>
      <c r="G30" s="12">
        <v>134</v>
      </c>
      <c r="H30" s="12">
        <v>130</v>
      </c>
      <c r="I30" s="12">
        <v>117</v>
      </c>
      <c r="J30" s="12">
        <v>138</v>
      </c>
      <c r="K30" s="12">
        <v>137</v>
      </c>
      <c r="L30" s="12">
        <v>118</v>
      </c>
      <c r="M30" s="12">
        <v>124</v>
      </c>
      <c r="N30" s="12">
        <v>118</v>
      </c>
      <c r="O30" s="12">
        <v>118</v>
      </c>
      <c r="P30" s="12">
        <v>200</v>
      </c>
      <c r="Q30" s="12">
        <v>125</v>
      </c>
      <c r="R30" s="12">
        <v>113</v>
      </c>
      <c r="S30" s="12">
        <v>104</v>
      </c>
      <c r="T30" s="12">
        <v>114</v>
      </c>
      <c r="U30" s="12">
        <v>112</v>
      </c>
      <c r="V30" s="12">
        <v>110</v>
      </c>
      <c r="W30" s="12">
        <v>125</v>
      </c>
      <c r="X30" s="12">
        <v>122</v>
      </c>
      <c r="Y30" s="12">
        <v>124</v>
      </c>
      <c r="Z30" s="12">
        <v>99</v>
      </c>
      <c r="AA30" s="12">
        <v>128</v>
      </c>
      <c r="AB30" s="12">
        <v>123</v>
      </c>
      <c r="AC30" s="12">
        <v>110</v>
      </c>
      <c r="AD30" s="12">
        <v>120</v>
      </c>
      <c r="AE30" s="12">
        <v>154</v>
      </c>
      <c r="AF30" s="12">
        <v>154</v>
      </c>
      <c r="AG30" s="12">
        <v>151</v>
      </c>
      <c r="AH30" s="12">
        <v>133</v>
      </c>
      <c r="AI30" s="12">
        <v>142</v>
      </c>
      <c r="AJ30" s="12">
        <v>139</v>
      </c>
      <c r="AK30" s="12">
        <v>143</v>
      </c>
      <c r="AL30" s="12">
        <v>142</v>
      </c>
      <c r="AM30" s="12">
        <v>141</v>
      </c>
      <c r="AN30" s="12">
        <v>130</v>
      </c>
      <c r="AO30" s="12">
        <v>123</v>
      </c>
      <c r="AP30" s="12">
        <v>141</v>
      </c>
      <c r="AQ30" s="12">
        <v>128</v>
      </c>
      <c r="AR30" s="12">
        <v>135</v>
      </c>
      <c r="AS30" s="12">
        <v>149</v>
      </c>
      <c r="AT30" s="12">
        <v>145</v>
      </c>
      <c r="AU30" s="12">
        <v>130</v>
      </c>
      <c r="AV30" s="12">
        <v>156</v>
      </c>
      <c r="AW30" s="12">
        <v>156</v>
      </c>
      <c r="AX30" s="12">
        <v>147</v>
      </c>
      <c r="AY30" s="12">
        <v>148</v>
      </c>
      <c r="AZ30" s="12">
        <v>120</v>
      </c>
      <c r="BA30" s="12">
        <v>150</v>
      </c>
      <c r="BB30" s="12">
        <v>141</v>
      </c>
      <c r="BC30" s="12">
        <v>153</v>
      </c>
      <c r="BD30" s="12">
        <v>150</v>
      </c>
      <c r="BE30" s="12">
        <v>157</v>
      </c>
      <c r="BF30" s="12">
        <v>173</v>
      </c>
      <c r="BG30" s="12">
        <v>155</v>
      </c>
      <c r="BH30" s="12">
        <v>168</v>
      </c>
      <c r="BI30" s="12">
        <v>176</v>
      </c>
      <c r="BJ30" s="12">
        <v>140</v>
      </c>
      <c r="BK30" s="12">
        <v>160</v>
      </c>
      <c r="BL30" s="12">
        <v>147</v>
      </c>
      <c r="BM30" s="12">
        <v>169</v>
      </c>
      <c r="BN30" s="12">
        <v>164</v>
      </c>
      <c r="BO30" s="12">
        <v>161</v>
      </c>
      <c r="BP30" s="12">
        <v>182</v>
      </c>
      <c r="BQ30" s="12">
        <v>169</v>
      </c>
      <c r="BR30" s="12">
        <v>134</v>
      </c>
      <c r="BS30" s="12">
        <v>174</v>
      </c>
      <c r="BT30" s="12">
        <v>161</v>
      </c>
      <c r="BU30" s="12">
        <v>161</v>
      </c>
      <c r="BV30" s="12">
        <v>182</v>
      </c>
      <c r="BW30" s="12">
        <v>184</v>
      </c>
      <c r="BX30" s="12">
        <v>148</v>
      </c>
      <c r="BY30" s="12">
        <v>183</v>
      </c>
      <c r="BZ30" s="12">
        <v>202</v>
      </c>
      <c r="CA30" s="12">
        <v>192</v>
      </c>
      <c r="CB30" s="12">
        <v>188</v>
      </c>
      <c r="CC30" s="12">
        <v>180</v>
      </c>
      <c r="CD30" s="12">
        <v>181</v>
      </c>
      <c r="CE30" s="12">
        <v>183</v>
      </c>
      <c r="CF30" s="12">
        <v>162</v>
      </c>
      <c r="CG30" s="12">
        <v>182</v>
      </c>
      <c r="CH30" s="12">
        <v>188</v>
      </c>
      <c r="CI30" s="12">
        <v>173</v>
      </c>
      <c r="CJ30" s="12">
        <v>164</v>
      </c>
      <c r="CK30" s="12">
        <v>183</v>
      </c>
      <c r="CL30" s="12">
        <v>180</v>
      </c>
      <c r="CM30" s="12">
        <v>167</v>
      </c>
      <c r="CN30" s="12">
        <v>157</v>
      </c>
      <c r="CO30" s="12">
        <v>182</v>
      </c>
      <c r="CP30" s="12">
        <v>184</v>
      </c>
      <c r="CQ30" s="12">
        <v>199</v>
      </c>
      <c r="CR30" s="12">
        <v>213</v>
      </c>
      <c r="CS30" s="12">
        <v>173</v>
      </c>
      <c r="CT30" s="12">
        <v>187</v>
      </c>
      <c r="CU30" s="12">
        <v>176</v>
      </c>
      <c r="CV30" s="12">
        <v>172</v>
      </c>
      <c r="CW30" s="12">
        <v>163</v>
      </c>
      <c r="CX30" s="12">
        <v>204</v>
      </c>
      <c r="CY30" s="12">
        <v>191</v>
      </c>
      <c r="CZ30" s="12">
        <v>192</v>
      </c>
      <c r="DA30" s="12">
        <v>184</v>
      </c>
      <c r="DB30" s="12">
        <v>187</v>
      </c>
      <c r="DC30" s="12">
        <v>175</v>
      </c>
      <c r="DD30" s="12">
        <v>178</v>
      </c>
      <c r="DE30" s="12">
        <v>177</v>
      </c>
      <c r="DF30" s="12">
        <v>174</v>
      </c>
      <c r="DG30" s="12">
        <v>188</v>
      </c>
      <c r="DH30" s="12">
        <v>182</v>
      </c>
      <c r="DI30" s="12">
        <v>217</v>
      </c>
      <c r="DJ30" s="12">
        <v>186</v>
      </c>
      <c r="DK30" s="12">
        <v>199</v>
      </c>
      <c r="DL30" s="12">
        <v>152</v>
      </c>
      <c r="DM30" s="12">
        <v>173</v>
      </c>
      <c r="DN30" s="12">
        <v>177</v>
      </c>
      <c r="DO30" s="12">
        <v>155</v>
      </c>
      <c r="DP30" s="12">
        <v>186</v>
      </c>
      <c r="DQ30" s="12">
        <v>174</v>
      </c>
      <c r="DR30" s="12">
        <v>184</v>
      </c>
      <c r="DS30" s="12">
        <v>191</v>
      </c>
    </row>
    <row r="31" spans="1:123" x14ac:dyDescent="0.35">
      <c r="A31" s="5" t="s">
        <v>3</v>
      </c>
      <c r="B31" s="6" t="s">
        <v>15</v>
      </c>
      <c r="C31" s="10" t="s">
        <v>10</v>
      </c>
      <c r="D31" s="12">
        <v>82</v>
      </c>
      <c r="E31" s="12">
        <v>90</v>
      </c>
      <c r="F31" s="12">
        <v>86</v>
      </c>
      <c r="G31" s="12">
        <v>72</v>
      </c>
      <c r="H31" s="12">
        <v>92</v>
      </c>
      <c r="I31" s="12">
        <v>90</v>
      </c>
      <c r="J31" s="12">
        <v>76</v>
      </c>
      <c r="K31" s="12">
        <v>90</v>
      </c>
      <c r="L31" s="12">
        <v>82</v>
      </c>
      <c r="M31" s="12">
        <v>88</v>
      </c>
      <c r="N31" s="12">
        <v>95</v>
      </c>
      <c r="O31" s="12">
        <v>83</v>
      </c>
      <c r="P31" s="12">
        <v>200</v>
      </c>
      <c r="Q31" s="12">
        <v>83</v>
      </c>
      <c r="R31" s="12">
        <v>82</v>
      </c>
      <c r="S31" s="12">
        <v>82</v>
      </c>
      <c r="T31" s="12">
        <v>79</v>
      </c>
      <c r="U31" s="12">
        <v>94</v>
      </c>
      <c r="V31" s="12">
        <v>82</v>
      </c>
      <c r="W31" s="12">
        <v>99</v>
      </c>
      <c r="X31" s="12">
        <v>80</v>
      </c>
      <c r="Y31" s="12">
        <v>92</v>
      </c>
      <c r="Z31" s="12">
        <v>88</v>
      </c>
      <c r="AA31" s="12">
        <v>92</v>
      </c>
      <c r="AB31" s="12">
        <v>90</v>
      </c>
      <c r="AC31" s="12">
        <v>111</v>
      </c>
      <c r="AD31" s="12">
        <v>96</v>
      </c>
      <c r="AE31" s="12">
        <v>84</v>
      </c>
      <c r="AF31" s="12">
        <v>92</v>
      </c>
      <c r="AG31" s="12">
        <v>105</v>
      </c>
      <c r="AH31" s="12">
        <v>83</v>
      </c>
      <c r="AI31" s="12">
        <v>103</v>
      </c>
      <c r="AJ31" s="12">
        <v>107</v>
      </c>
      <c r="AK31" s="12">
        <v>93</v>
      </c>
      <c r="AL31" s="12">
        <v>99</v>
      </c>
      <c r="AM31" s="12">
        <v>98</v>
      </c>
      <c r="AN31" s="12">
        <v>98</v>
      </c>
      <c r="AO31" s="12">
        <v>94</v>
      </c>
      <c r="AP31" s="12">
        <v>96</v>
      </c>
      <c r="AQ31" s="12">
        <v>97</v>
      </c>
      <c r="AR31" s="12">
        <v>99</v>
      </c>
      <c r="AS31" s="12">
        <v>108</v>
      </c>
      <c r="AT31" s="12">
        <v>91</v>
      </c>
      <c r="AU31" s="12">
        <v>91</v>
      </c>
      <c r="AV31" s="12">
        <v>98</v>
      </c>
      <c r="AW31" s="12">
        <v>84</v>
      </c>
      <c r="AX31" s="12">
        <v>109</v>
      </c>
      <c r="AY31" s="12">
        <v>103</v>
      </c>
      <c r="AZ31" s="12">
        <v>111</v>
      </c>
      <c r="BA31" s="12">
        <v>86</v>
      </c>
      <c r="BB31" s="12">
        <v>108</v>
      </c>
      <c r="BC31" s="12">
        <v>87</v>
      </c>
      <c r="BD31" s="12">
        <v>101</v>
      </c>
      <c r="BE31" s="12">
        <v>105</v>
      </c>
      <c r="BF31" s="12">
        <v>106</v>
      </c>
      <c r="BG31" s="12">
        <v>115</v>
      </c>
      <c r="BH31" s="12">
        <v>119</v>
      </c>
      <c r="BI31" s="12">
        <v>109</v>
      </c>
      <c r="BJ31" s="12">
        <v>108</v>
      </c>
      <c r="BK31" s="12">
        <v>112</v>
      </c>
      <c r="BL31" s="12">
        <v>109</v>
      </c>
      <c r="BM31" s="12">
        <v>101</v>
      </c>
      <c r="BN31" s="12">
        <v>121</v>
      </c>
      <c r="BO31" s="12">
        <v>99</v>
      </c>
      <c r="BP31" s="12">
        <v>119</v>
      </c>
      <c r="BQ31" s="12">
        <v>112</v>
      </c>
      <c r="BR31" s="12">
        <v>118</v>
      </c>
      <c r="BS31" s="12">
        <v>116</v>
      </c>
      <c r="BT31" s="12">
        <v>126</v>
      </c>
      <c r="BU31" s="12">
        <v>120</v>
      </c>
      <c r="BV31" s="12">
        <v>136</v>
      </c>
      <c r="BW31" s="12">
        <v>132</v>
      </c>
      <c r="BX31" s="12">
        <v>122</v>
      </c>
      <c r="BY31" s="12">
        <v>125</v>
      </c>
      <c r="BZ31" s="12">
        <v>128</v>
      </c>
      <c r="CA31" s="12">
        <v>118</v>
      </c>
      <c r="CB31" s="12">
        <v>120</v>
      </c>
      <c r="CC31" s="12">
        <v>134</v>
      </c>
      <c r="CD31" s="12">
        <v>111</v>
      </c>
      <c r="CE31" s="12">
        <v>110</v>
      </c>
      <c r="CF31" s="12">
        <v>125</v>
      </c>
      <c r="CG31" s="12">
        <v>116</v>
      </c>
      <c r="CH31" s="12">
        <v>113</v>
      </c>
      <c r="CI31" s="12">
        <v>118</v>
      </c>
      <c r="CJ31" s="12">
        <v>107</v>
      </c>
      <c r="CK31" s="12">
        <v>110</v>
      </c>
      <c r="CL31" s="12">
        <v>106</v>
      </c>
      <c r="CM31" s="12">
        <v>133</v>
      </c>
      <c r="CN31" s="12">
        <v>130</v>
      </c>
      <c r="CO31" s="12">
        <v>120</v>
      </c>
      <c r="CP31" s="12">
        <v>128</v>
      </c>
      <c r="CQ31" s="12">
        <v>100</v>
      </c>
      <c r="CR31" s="12">
        <v>113</v>
      </c>
      <c r="CS31" s="12">
        <v>112</v>
      </c>
      <c r="CT31" s="12">
        <v>117</v>
      </c>
      <c r="CU31" s="12">
        <v>120</v>
      </c>
      <c r="CV31" s="12">
        <v>122</v>
      </c>
      <c r="CW31" s="12">
        <v>127</v>
      </c>
      <c r="CX31" s="12">
        <v>121</v>
      </c>
      <c r="CY31" s="12">
        <v>106</v>
      </c>
      <c r="CZ31" s="12">
        <v>102</v>
      </c>
      <c r="DA31" s="12">
        <v>107</v>
      </c>
      <c r="DB31" s="12">
        <v>102</v>
      </c>
      <c r="DC31" s="12">
        <v>88</v>
      </c>
      <c r="DD31" s="12">
        <v>120</v>
      </c>
      <c r="DE31" s="12">
        <v>94</v>
      </c>
      <c r="DF31" s="12">
        <v>112</v>
      </c>
      <c r="DG31" s="12">
        <v>120</v>
      </c>
      <c r="DH31" s="12">
        <v>111</v>
      </c>
      <c r="DI31" s="12">
        <v>103</v>
      </c>
      <c r="DJ31" s="12">
        <v>123</v>
      </c>
      <c r="DK31" s="12">
        <v>105</v>
      </c>
      <c r="DL31" s="12">
        <v>122</v>
      </c>
      <c r="DM31" s="12">
        <v>103</v>
      </c>
      <c r="DN31" s="12">
        <v>110</v>
      </c>
      <c r="DO31" s="12">
        <v>111</v>
      </c>
      <c r="DP31" s="12">
        <v>107</v>
      </c>
      <c r="DQ31" s="12">
        <v>128</v>
      </c>
      <c r="DR31" s="12">
        <v>104</v>
      </c>
      <c r="DS31" s="12">
        <v>127</v>
      </c>
    </row>
    <row r="32" spans="1:123" x14ac:dyDescent="0.35">
      <c r="A32" s="5" t="s">
        <v>3</v>
      </c>
      <c r="B32" s="6" t="s">
        <v>15</v>
      </c>
      <c r="C32" s="10" t="s">
        <v>11</v>
      </c>
      <c r="D32" s="12">
        <v>55</v>
      </c>
      <c r="E32" s="12">
        <v>50</v>
      </c>
      <c r="F32" s="12">
        <v>75</v>
      </c>
      <c r="G32" s="12">
        <v>67</v>
      </c>
      <c r="H32" s="12">
        <v>51</v>
      </c>
      <c r="I32" s="12">
        <v>59</v>
      </c>
      <c r="J32" s="12">
        <v>70</v>
      </c>
      <c r="K32" s="12">
        <v>75</v>
      </c>
      <c r="L32" s="12">
        <v>71</v>
      </c>
      <c r="M32" s="12">
        <v>71</v>
      </c>
      <c r="N32" s="12">
        <v>58</v>
      </c>
      <c r="O32" s="12">
        <v>57</v>
      </c>
      <c r="P32" s="12">
        <v>100</v>
      </c>
      <c r="Q32" s="12">
        <v>61</v>
      </c>
      <c r="R32" s="12">
        <v>77</v>
      </c>
      <c r="S32" s="12">
        <v>71</v>
      </c>
      <c r="T32" s="12">
        <v>62</v>
      </c>
      <c r="U32" s="12">
        <v>57</v>
      </c>
      <c r="V32" s="12">
        <v>61</v>
      </c>
      <c r="W32" s="12">
        <v>59</v>
      </c>
      <c r="X32" s="12">
        <v>77</v>
      </c>
      <c r="Y32" s="12">
        <v>76</v>
      </c>
      <c r="Z32" s="12">
        <v>73</v>
      </c>
      <c r="AA32" s="12">
        <v>65</v>
      </c>
      <c r="AB32" s="12">
        <v>72</v>
      </c>
      <c r="AC32" s="12">
        <v>71</v>
      </c>
      <c r="AD32" s="12">
        <v>63</v>
      </c>
      <c r="AE32" s="12">
        <v>67</v>
      </c>
      <c r="AF32" s="12">
        <v>61</v>
      </c>
      <c r="AG32" s="12">
        <v>70</v>
      </c>
      <c r="AH32" s="12">
        <v>84</v>
      </c>
      <c r="AI32" s="12">
        <v>65</v>
      </c>
      <c r="AJ32" s="12">
        <v>58</v>
      </c>
      <c r="AK32" s="12">
        <v>71</v>
      </c>
      <c r="AL32" s="12">
        <v>61</v>
      </c>
      <c r="AM32" s="12">
        <v>62</v>
      </c>
      <c r="AN32" s="12">
        <v>65</v>
      </c>
      <c r="AO32" s="12">
        <v>62</v>
      </c>
      <c r="AP32" s="12">
        <v>72</v>
      </c>
      <c r="AQ32" s="12">
        <v>80</v>
      </c>
      <c r="AR32" s="12">
        <v>88</v>
      </c>
      <c r="AS32" s="12">
        <v>71</v>
      </c>
      <c r="AT32" s="12">
        <v>67</v>
      </c>
      <c r="AU32" s="12">
        <v>69</v>
      </c>
      <c r="AV32" s="12">
        <v>66</v>
      </c>
      <c r="AW32" s="12">
        <v>68</v>
      </c>
      <c r="AX32" s="12">
        <v>63</v>
      </c>
      <c r="AY32" s="12">
        <v>66</v>
      </c>
      <c r="AZ32" s="12">
        <v>69</v>
      </c>
      <c r="BA32" s="12">
        <v>72</v>
      </c>
      <c r="BB32" s="12">
        <v>69</v>
      </c>
      <c r="BC32" s="12">
        <v>75</v>
      </c>
      <c r="BD32" s="12">
        <v>84</v>
      </c>
      <c r="BE32" s="12">
        <v>72</v>
      </c>
      <c r="BF32" s="12">
        <v>62</v>
      </c>
      <c r="BG32" s="12">
        <v>87</v>
      </c>
      <c r="BH32" s="12">
        <v>89</v>
      </c>
      <c r="BI32" s="12">
        <v>77</v>
      </c>
      <c r="BJ32" s="12">
        <v>80</v>
      </c>
      <c r="BK32" s="12">
        <v>81</v>
      </c>
      <c r="BL32" s="12">
        <v>62</v>
      </c>
      <c r="BM32" s="12">
        <v>80</v>
      </c>
      <c r="BN32" s="12">
        <v>67</v>
      </c>
      <c r="BO32" s="12">
        <v>69</v>
      </c>
      <c r="BP32" s="12">
        <v>88</v>
      </c>
      <c r="BQ32" s="12">
        <v>75</v>
      </c>
      <c r="BR32" s="12">
        <v>78</v>
      </c>
      <c r="BS32" s="12">
        <v>81</v>
      </c>
      <c r="BT32" s="12">
        <v>76</v>
      </c>
      <c r="BU32" s="12">
        <v>85</v>
      </c>
      <c r="BV32" s="12">
        <v>93</v>
      </c>
      <c r="BW32" s="12">
        <v>88</v>
      </c>
      <c r="BX32" s="12">
        <v>85</v>
      </c>
      <c r="BY32" s="12">
        <v>90</v>
      </c>
      <c r="BZ32" s="12">
        <v>85</v>
      </c>
      <c r="CA32" s="12">
        <v>102</v>
      </c>
      <c r="CB32" s="12">
        <v>89</v>
      </c>
      <c r="CC32" s="12">
        <v>91</v>
      </c>
      <c r="CD32" s="12">
        <v>86</v>
      </c>
      <c r="CE32" s="12">
        <v>99</v>
      </c>
      <c r="CF32" s="12">
        <v>92</v>
      </c>
      <c r="CG32" s="12">
        <v>82</v>
      </c>
      <c r="CH32" s="12">
        <v>78</v>
      </c>
      <c r="CI32" s="12">
        <v>89</v>
      </c>
      <c r="CJ32" s="12">
        <v>75</v>
      </c>
      <c r="CK32" s="12">
        <v>85</v>
      </c>
      <c r="CL32" s="12">
        <v>85</v>
      </c>
      <c r="CM32" s="12">
        <v>78</v>
      </c>
      <c r="CN32" s="12">
        <v>68</v>
      </c>
      <c r="CO32" s="12">
        <v>91</v>
      </c>
      <c r="CP32" s="12">
        <v>70</v>
      </c>
      <c r="CQ32" s="12">
        <v>80</v>
      </c>
      <c r="CR32" s="12">
        <v>66</v>
      </c>
      <c r="CS32" s="12">
        <v>88</v>
      </c>
      <c r="CT32" s="12">
        <v>75</v>
      </c>
      <c r="CU32" s="12">
        <v>67</v>
      </c>
      <c r="CV32" s="12">
        <v>74</v>
      </c>
      <c r="CW32" s="12">
        <v>94</v>
      </c>
      <c r="CX32" s="12">
        <v>94</v>
      </c>
      <c r="CY32" s="12">
        <v>91</v>
      </c>
      <c r="CZ32" s="12">
        <v>83</v>
      </c>
      <c r="DA32" s="12">
        <v>75</v>
      </c>
      <c r="DB32" s="12">
        <v>75</v>
      </c>
      <c r="DC32" s="12">
        <v>76</v>
      </c>
      <c r="DD32" s="12">
        <v>60</v>
      </c>
      <c r="DE32" s="12">
        <v>78</v>
      </c>
      <c r="DF32" s="12">
        <v>71</v>
      </c>
      <c r="DG32" s="12">
        <v>69</v>
      </c>
      <c r="DH32" s="12">
        <v>73</v>
      </c>
      <c r="DI32" s="12">
        <v>82</v>
      </c>
      <c r="DJ32" s="12">
        <v>88</v>
      </c>
      <c r="DK32" s="12">
        <v>93</v>
      </c>
      <c r="DL32" s="12">
        <v>85</v>
      </c>
      <c r="DM32" s="12">
        <v>78</v>
      </c>
      <c r="DN32" s="12">
        <v>83</v>
      </c>
      <c r="DO32" s="12">
        <v>88</v>
      </c>
      <c r="DP32" s="12">
        <v>81</v>
      </c>
      <c r="DQ32" s="12">
        <v>70</v>
      </c>
      <c r="DR32" s="12">
        <v>90</v>
      </c>
      <c r="DS32" s="12">
        <v>94</v>
      </c>
    </row>
    <row r="33" spans="1:123" x14ac:dyDescent="0.35">
      <c r="A33" s="5" t="s">
        <v>3</v>
      </c>
      <c r="B33" s="6" t="s">
        <v>15</v>
      </c>
      <c r="C33" s="10" t="s">
        <v>12</v>
      </c>
      <c r="D33" s="12">
        <v>45</v>
      </c>
      <c r="E33" s="12">
        <v>53</v>
      </c>
      <c r="F33" s="12">
        <v>45</v>
      </c>
      <c r="G33" s="12">
        <v>51</v>
      </c>
      <c r="H33" s="12">
        <v>69</v>
      </c>
      <c r="I33" s="12">
        <v>55</v>
      </c>
      <c r="J33" s="12">
        <v>62</v>
      </c>
      <c r="K33" s="12">
        <v>63</v>
      </c>
      <c r="L33" s="12">
        <v>52</v>
      </c>
      <c r="M33" s="12">
        <v>59</v>
      </c>
      <c r="N33" s="12">
        <v>59</v>
      </c>
      <c r="O33" s="12">
        <v>55</v>
      </c>
      <c r="P33" s="12">
        <v>82</v>
      </c>
      <c r="Q33" s="12">
        <v>54</v>
      </c>
      <c r="R33" s="12">
        <v>44</v>
      </c>
      <c r="S33" s="12">
        <v>47</v>
      </c>
      <c r="T33" s="12">
        <v>42</v>
      </c>
      <c r="U33" s="12">
        <v>47</v>
      </c>
      <c r="V33" s="12">
        <v>50</v>
      </c>
      <c r="W33" s="12">
        <v>40</v>
      </c>
      <c r="X33" s="12">
        <v>50</v>
      </c>
      <c r="Y33" s="12">
        <v>39</v>
      </c>
      <c r="Z33" s="12">
        <v>58</v>
      </c>
      <c r="AA33" s="12">
        <v>70</v>
      </c>
      <c r="AB33" s="12">
        <v>57</v>
      </c>
      <c r="AC33" s="12">
        <v>49</v>
      </c>
      <c r="AD33" s="12">
        <v>50</v>
      </c>
      <c r="AE33" s="12">
        <v>55</v>
      </c>
      <c r="AF33" s="12">
        <v>47</v>
      </c>
      <c r="AG33" s="12">
        <v>44</v>
      </c>
      <c r="AH33" s="12">
        <v>47</v>
      </c>
      <c r="AI33" s="12">
        <v>44</v>
      </c>
      <c r="AJ33" s="12">
        <v>48</v>
      </c>
      <c r="AK33" s="12">
        <v>43</v>
      </c>
      <c r="AL33" s="12">
        <v>68</v>
      </c>
      <c r="AM33" s="12">
        <v>57</v>
      </c>
      <c r="AN33" s="12">
        <v>51</v>
      </c>
      <c r="AO33" s="12">
        <v>52</v>
      </c>
      <c r="AP33" s="12">
        <v>52</v>
      </c>
      <c r="AQ33" s="12">
        <v>66</v>
      </c>
      <c r="AR33" s="12">
        <v>46</v>
      </c>
      <c r="AS33" s="12">
        <v>50</v>
      </c>
      <c r="AT33" s="12">
        <v>58</v>
      </c>
      <c r="AU33" s="12">
        <v>57</v>
      </c>
      <c r="AV33" s="12">
        <v>47</v>
      </c>
      <c r="AW33" s="12">
        <v>61</v>
      </c>
      <c r="AX33" s="12">
        <v>58</v>
      </c>
      <c r="AY33" s="12">
        <v>51</v>
      </c>
      <c r="AZ33" s="12">
        <v>54</v>
      </c>
      <c r="BA33" s="12">
        <v>44</v>
      </c>
      <c r="BB33" s="12">
        <v>66</v>
      </c>
      <c r="BC33" s="12">
        <v>60</v>
      </c>
      <c r="BD33" s="12">
        <v>54</v>
      </c>
      <c r="BE33" s="12">
        <v>62</v>
      </c>
      <c r="BF33" s="12">
        <v>51</v>
      </c>
      <c r="BG33" s="12">
        <v>68</v>
      </c>
      <c r="BH33" s="12">
        <v>51</v>
      </c>
      <c r="BI33" s="12">
        <v>60</v>
      </c>
      <c r="BJ33" s="12">
        <v>65</v>
      </c>
      <c r="BK33" s="12">
        <v>73</v>
      </c>
      <c r="BL33" s="12">
        <v>62</v>
      </c>
      <c r="BM33" s="12">
        <v>58</v>
      </c>
      <c r="BN33" s="12">
        <v>59</v>
      </c>
      <c r="BO33" s="12">
        <v>65</v>
      </c>
      <c r="BP33" s="12">
        <v>58</v>
      </c>
      <c r="BQ33" s="12">
        <v>70</v>
      </c>
      <c r="BR33" s="12">
        <v>65</v>
      </c>
      <c r="BS33" s="12">
        <v>62</v>
      </c>
      <c r="BT33" s="12">
        <v>64</v>
      </c>
      <c r="BU33" s="12">
        <v>63</v>
      </c>
      <c r="BV33" s="12">
        <v>57</v>
      </c>
      <c r="BW33" s="12">
        <v>56</v>
      </c>
      <c r="BX33" s="12">
        <v>72</v>
      </c>
      <c r="BY33" s="12">
        <v>60</v>
      </c>
      <c r="BZ33" s="12">
        <v>56</v>
      </c>
      <c r="CA33" s="12">
        <v>77</v>
      </c>
      <c r="CB33" s="12">
        <v>64</v>
      </c>
      <c r="CC33" s="12">
        <v>76</v>
      </c>
      <c r="CD33" s="12">
        <v>63</v>
      </c>
      <c r="CE33" s="12">
        <v>67</v>
      </c>
      <c r="CF33" s="12">
        <v>70</v>
      </c>
      <c r="CG33" s="12">
        <v>72</v>
      </c>
      <c r="CH33" s="12">
        <v>66</v>
      </c>
      <c r="CI33" s="12">
        <v>66</v>
      </c>
      <c r="CJ33" s="12">
        <v>62</v>
      </c>
      <c r="CK33" s="12">
        <v>52</v>
      </c>
      <c r="CL33" s="12">
        <v>63</v>
      </c>
      <c r="CM33" s="12">
        <v>55</v>
      </c>
      <c r="CN33" s="12">
        <v>62</v>
      </c>
      <c r="CO33" s="12">
        <v>59</v>
      </c>
      <c r="CP33" s="12">
        <v>65</v>
      </c>
      <c r="CQ33" s="12">
        <v>66</v>
      </c>
      <c r="CR33" s="12">
        <v>66</v>
      </c>
      <c r="CS33" s="12">
        <v>67</v>
      </c>
      <c r="CT33" s="12">
        <v>46</v>
      </c>
      <c r="CU33" s="12">
        <v>66</v>
      </c>
      <c r="CV33" s="12">
        <v>60</v>
      </c>
      <c r="CW33" s="12">
        <v>65</v>
      </c>
      <c r="CX33" s="12">
        <v>58</v>
      </c>
      <c r="CY33" s="12">
        <v>45</v>
      </c>
      <c r="CZ33" s="12">
        <v>64</v>
      </c>
      <c r="DA33" s="12">
        <v>63</v>
      </c>
      <c r="DB33" s="12">
        <v>63</v>
      </c>
      <c r="DC33" s="12">
        <v>63</v>
      </c>
      <c r="DD33" s="12">
        <v>61</v>
      </c>
      <c r="DE33" s="12">
        <v>64</v>
      </c>
      <c r="DF33" s="12">
        <v>66</v>
      </c>
      <c r="DG33" s="12">
        <v>65</v>
      </c>
      <c r="DH33" s="12">
        <v>61</v>
      </c>
      <c r="DI33" s="12">
        <v>50</v>
      </c>
      <c r="DJ33" s="12">
        <v>54</v>
      </c>
      <c r="DK33" s="12">
        <v>66</v>
      </c>
      <c r="DL33" s="12">
        <v>67</v>
      </c>
      <c r="DM33" s="12">
        <v>70</v>
      </c>
      <c r="DN33" s="12">
        <v>63</v>
      </c>
      <c r="DO33" s="12">
        <v>53</v>
      </c>
      <c r="DP33" s="12">
        <v>55</v>
      </c>
      <c r="DQ33" s="12">
        <v>58</v>
      </c>
      <c r="DR33" s="12">
        <v>53</v>
      </c>
      <c r="DS33" s="12">
        <v>60</v>
      </c>
    </row>
    <row r="34" spans="1:123" x14ac:dyDescent="0.35">
      <c r="A34" s="5" t="s">
        <v>3</v>
      </c>
      <c r="B34" s="6" t="s">
        <v>15</v>
      </c>
      <c r="C34" s="10" t="s">
        <v>13</v>
      </c>
      <c r="D34" s="12">
        <v>428</v>
      </c>
      <c r="E34" s="12">
        <v>426</v>
      </c>
      <c r="F34" s="12">
        <v>412</v>
      </c>
      <c r="G34" s="12">
        <v>452</v>
      </c>
      <c r="H34" s="12">
        <v>429</v>
      </c>
      <c r="I34" s="12">
        <v>423</v>
      </c>
      <c r="J34" s="12">
        <v>423</v>
      </c>
      <c r="K34" s="12">
        <v>423</v>
      </c>
      <c r="L34" s="12">
        <v>443</v>
      </c>
      <c r="M34" s="12">
        <v>446</v>
      </c>
      <c r="N34" s="12">
        <v>435</v>
      </c>
      <c r="O34" s="12">
        <v>389</v>
      </c>
      <c r="P34" s="12">
        <v>798</v>
      </c>
      <c r="Q34" s="12">
        <v>385</v>
      </c>
      <c r="R34" s="12">
        <v>416</v>
      </c>
      <c r="S34" s="12">
        <v>404</v>
      </c>
      <c r="T34" s="12">
        <v>425</v>
      </c>
      <c r="U34" s="12">
        <v>393</v>
      </c>
      <c r="V34" s="12">
        <v>394</v>
      </c>
      <c r="W34" s="12">
        <v>405</v>
      </c>
      <c r="X34" s="12">
        <v>399</v>
      </c>
      <c r="Y34" s="12">
        <v>395</v>
      </c>
      <c r="Z34" s="12">
        <v>399</v>
      </c>
      <c r="AA34" s="12">
        <v>378</v>
      </c>
      <c r="AB34" s="12">
        <v>366</v>
      </c>
      <c r="AC34" s="12">
        <v>391</v>
      </c>
      <c r="AD34" s="12">
        <v>417</v>
      </c>
      <c r="AE34" s="12">
        <v>429</v>
      </c>
      <c r="AF34" s="12">
        <v>386</v>
      </c>
      <c r="AG34" s="12">
        <v>409</v>
      </c>
      <c r="AH34" s="12">
        <v>402</v>
      </c>
      <c r="AI34" s="12">
        <v>402</v>
      </c>
      <c r="AJ34" s="12">
        <v>390</v>
      </c>
      <c r="AK34" s="12">
        <v>391</v>
      </c>
      <c r="AL34" s="12">
        <v>376</v>
      </c>
      <c r="AM34" s="12">
        <v>396</v>
      </c>
      <c r="AN34" s="12">
        <v>365</v>
      </c>
      <c r="AO34" s="12">
        <v>374</v>
      </c>
      <c r="AP34" s="12">
        <v>408</v>
      </c>
      <c r="AQ34" s="12">
        <v>401</v>
      </c>
      <c r="AR34" s="12">
        <v>390</v>
      </c>
      <c r="AS34" s="12">
        <v>410</v>
      </c>
      <c r="AT34" s="12">
        <v>384</v>
      </c>
      <c r="AU34" s="12">
        <v>379</v>
      </c>
      <c r="AV34" s="12">
        <v>385</v>
      </c>
      <c r="AW34" s="12">
        <v>375</v>
      </c>
      <c r="AX34" s="12">
        <v>386</v>
      </c>
      <c r="AY34" s="12">
        <v>382</v>
      </c>
      <c r="AZ34" s="12">
        <v>368</v>
      </c>
      <c r="BA34" s="12">
        <v>394</v>
      </c>
      <c r="BB34" s="12">
        <v>405</v>
      </c>
      <c r="BC34" s="12">
        <v>411</v>
      </c>
      <c r="BD34" s="12">
        <v>389</v>
      </c>
      <c r="BE34" s="12">
        <v>386</v>
      </c>
      <c r="BF34" s="12">
        <v>406</v>
      </c>
      <c r="BG34" s="12">
        <v>372</v>
      </c>
      <c r="BH34" s="12">
        <v>376</v>
      </c>
      <c r="BI34" s="12">
        <v>365</v>
      </c>
      <c r="BJ34" s="12">
        <v>403</v>
      </c>
      <c r="BK34" s="12">
        <v>384</v>
      </c>
      <c r="BL34" s="12">
        <v>370</v>
      </c>
      <c r="BM34" s="12">
        <v>411</v>
      </c>
      <c r="BN34" s="12">
        <v>400</v>
      </c>
      <c r="BO34" s="12">
        <v>420</v>
      </c>
      <c r="BP34" s="12">
        <v>417</v>
      </c>
      <c r="BQ34" s="12">
        <v>402</v>
      </c>
      <c r="BR34" s="12">
        <v>387</v>
      </c>
      <c r="BS34" s="12">
        <v>405</v>
      </c>
      <c r="BT34" s="12">
        <v>391</v>
      </c>
      <c r="BU34" s="12">
        <v>397</v>
      </c>
      <c r="BV34" s="12">
        <v>411</v>
      </c>
      <c r="BW34" s="12">
        <v>390</v>
      </c>
      <c r="BX34" s="12">
        <v>384</v>
      </c>
      <c r="BY34" s="12">
        <v>426</v>
      </c>
      <c r="BZ34" s="12">
        <v>419</v>
      </c>
      <c r="CA34" s="12">
        <v>430</v>
      </c>
      <c r="CB34" s="12">
        <v>426</v>
      </c>
      <c r="CC34" s="12">
        <v>392</v>
      </c>
      <c r="CD34" s="12">
        <v>412</v>
      </c>
      <c r="CE34" s="12">
        <v>415</v>
      </c>
      <c r="CF34" s="12">
        <v>409</v>
      </c>
      <c r="CG34" s="12">
        <v>419</v>
      </c>
      <c r="CH34" s="12">
        <v>432</v>
      </c>
      <c r="CI34" s="12">
        <v>384</v>
      </c>
      <c r="CJ34" s="12">
        <v>398</v>
      </c>
      <c r="CK34" s="12">
        <v>414</v>
      </c>
      <c r="CL34" s="12">
        <v>437</v>
      </c>
      <c r="CM34" s="12">
        <v>432</v>
      </c>
      <c r="CN34" s="12">
        <v>435</v>
      </c>
      <c r="CO34" s="12">
        <v>406</v>
      </c>
      <c r="CP34" s="12">
        <v>425</v>
      </c>
      <c r="CQ34" s="12">
        <v>424</v>
      </c>
      <c r="CR34" s="12">
        <v>420</v>
      </c>
      <c r="CS34" s="12">
        <v>411</v>
      </c>
      <c r="CT34" s="12">
        <v>417</v>
      </c>
      <c r="CU34" s="12">
        <v>426</v>
      </c>
      <c r="CV34" s="12">
        <v>390</v>
      </c>
      <c r="CW34" s="12">
        <v>412</v>
      </c>
      <c r="CX34" s="12">
        <v>447</v>
      </c>
      <c r="CY34" s="12">
        <v>447</v>
      </c>
      <c r="CZ34" s="12">
        <v>442</v>
      </c>
      <c r="DA34" s="12">
        <v>455</v>
      </c>
      <c r="DB34" s="12">
        <v>415</v>
      </c>
      <c r="DC34" s="12">
        <v>416</v>
      </c>
      <c r="DD34" s="12">
        <v>435</v>
      </c>
      <c r="DE34" s="12">
        <v>417</v>
      </c>
      <c r="DF34" s="12">
        <v>413</v>
      </c>
      <c r="DG34" s="12">
        <v>416</v>
      </c>
      <c r="DH34" s="12">
        <v>376</v>
      </c>
      <c r="DI34" s="12">
        <v>409</v>
      </c>
      <c r="DJ34" s="12">
        <v>440</v>
      </c>
      <c r="DK34" s="12">
        <v>411</v>
      </c>
      <c r="DL34" s="12">
        <v>413</v>
      </c>
      <c r="DM34" s="12">
        <v>408</v>
      </c>
      <c r="DN34" s="12">
        <v>409</v>
      </c>
      <c r="DO34" s="12">
        <v>403</v>
      </c>
      <c r="DP34" s="12">
        <v>410</v>
      </c>
      <c r="DQ34" s="12">
        <v>418</v>
      </c>
      <c r="DR34" s="12">
        <v>396</v>
      </c>
      <c r="DS34" s="12">
        <v>375</v>
      </c>
    </row>
    <row r="35" spans="1:123" x14ac:dyDescent="0.35">
      <c r="A35" s="5" t="s">
        <v>3</v>
      </c>
      <c r="B35" s="6" t="s">
        <v>16</v>
      </c>
      <c r="C35" s="11" t="s">
        <v>5</v>
      </c>
      <c r="D35" s="12">
        <v>192</v>
      </c>
      <c r="E35" s="12">
        <v>182</v>
      </c>
      <c r="F35" s="12">
        <v>190</v>
      </c>
      <c r="G35" s="12">
        <v>177</v>
      </c>
      <c r="H35" s="12">
        <v>165</v>
      </c>
      <c r="I35" s="12">
        <v>160</v>
      </c>
      <c r="J35" s="12">
        <v>163</v>
      </c>
      <c r="K35" s="12">
        <v>147</v>
      </c>
      <c r="L35" s="12">
        <v>144</v>
      </c>
      <c r="M35" s="12">
        <v>137</v>
      </c>
      <c r="N35" s="12">
        <v>134</v>
      </c>
      <c r="O35" s="12">
        <v>134</v>
      </c>
      <c r="P35" s="12">
        <v>272</v>
      </c>
      <c r="Q35" s="12">
        <v>127</v>
      </c>
      <c r="R35" s="12">
        <v>118</v>
      </c>
      <c r="S35" s="12">
        <v>114</v>
      </c>
      <c r="T35" s="12">
        <v>109</v>
      </c>
      <c r="U35" s="12">
        <v>107</v>
      </c>
      <c r="V35" s="12">
        <v>121</v>
      </c>
      <c r="W35" s="12">
        <v>120</v>
      </c>
      <c r="X35" s="12">
        <v>117</v>
      </c>
      <c r="Y35" s="12">
        <v>118</v>
      </c>
      <c r="Z35" s="12">
        <v>120</v>
      </c>
      <c r="AA35" s="12">
        <v>134</v>
      </c>
      <c r="AB35" s="12">
        <v>121</v>
      </c>
      <c r="AC35" s="12">
        <v>119</v>
      </c>
      <c r="AD35" s="12">
        <v>124</v>
      </c>
      <c r="AE35" s="12">
        <v>111</v>
      </c>
      <c r="AF35" s="12">
        <v>112</v>
      </c>
      <c r="AG35" s="12">
        <v>108</v>
      </c>
      <c r="AH35" s="12">
        <v>110</v>
      </c>
      <c r="AI35" s="12">
        <v>108</v>
      </c>
      <c r="AJ35" s="12">
        <v>104</v>
      </c>
      <c r="AK35" s="12">
        <v>104</v>
      </c>
      <c r="AL35" s="12">
        <v>95</v>
      </c>
      <c r="AM35" s="12">
        <v>93</v>
      </c>
      <c r="AN35" s="12">
        <v>94</v>
      </c>
      <c r="AO35" s="12">
        <v>91</v>
      </c>
      <c r="AP35" s="12">
        <v>89</v>
      </c>
      <c r="AQ35" s="12">
        <v>89</v>
      </c>
      <c r="AR35" s="12">
        <v>81</v>
      </c>
      <c r="AS35" s="12">
        <v>37</v>
      </c>
      <c r="AT35" s="12">
        <v>71</v>
      </c>
      <c r="AU35" s="12">
        <v>71</v>
      </c>
      <c r="AV35" s="12">
        <v>74</v>
      </c>
      <c r="AW35" s="12">
        <v>73</v>
      </c>
      <c r="AX35" s="12">
        <v>71</v>
      </c>
      <c r="AY35" s="12">
        <v>66</v>
      </c>
      <c r="AZ35" s="12">
        <v>61</v>
      </c>
      <c r="BA35" s="12">
        <v>61</v>
      </c>
      <c r="BB35" s="12">
        <v>61</v>
      </c>
      <c r="BC35" s="12">
        <v>61</v>
      </c>
      <c r="BD35" s="12">
        <v>60</v>
      </c>
      <c r="BE35" s="12">
        <v>60</v>
      </c>
      <c r="BF35" s="12">
        <v>62</v>
      </c>
      <c r="BG35" s="12">
        <v>62</v>
      </c>
      <c r="BH35" s="12">
        <v>70</v>
      </c>
      <c r="BI35" s="12">
        <v>69</v>
      </c>
      <c r="BJ35" s="12">
        <v>69</v>
      </c>
      <c r="BK35" s="12">
        <v>66</v>
      </c>
      <c r="BL35" s="12">
        <v>64</v>
      </c>
      <c r="BM35" s="12">
        <v>64</v>
      </c>
      <c r="BN35" s="12">
        <v>64</v>
      </c>
      <c r="BO35" s="12">
        <v>64</v>
      </c>
      <c r="BP35" s="12">
        <v>64</v>
      </c>
      <c r="BQ35" s="12">
        <v>64</v>
      </c>
      <c r="BR35" s="12">
        <v>61</v>
      </c>
      <c r="BS35" s="12">
        <v>60</v>
      </c>
      <c r="BT35" s="12">
        <v>62</v>
      </c>
      <c r="BU35" s="12">
        <v>58</v>
      </c>
      <c r="BV35" s="12">
        <v>57</v>
      </c>
      <c r="BW35" s="12">
        <v>57</v>
      </c>
      <c r="BX35" s="12">
        <v>56</v>
      </c>
      <c r="BY35" s="12">
        <v>64</v>
      </c>
      <c r="BZ35" s="12">
        <v>64</v>
      </c>
      <c r="CA35" s="12">
        <v>64</v>
      </c>
      <c r="CB35" s="12">
        <v>63</v>
      </c>
      <c r="CC35" s="12">
        <v>65</v>
      </c>
      <c r="CD35" s="12">
        <v>63</v>
      </c>
      <c r="CE35" s="12">
        <v>63</v>
      </c>
      <c r="CF35" s="12">
        <v>64</v>
      </c>
      <c r="CG35" s="12">
        <v>63</v>
      </c>
      <c r="CH35" s="12">
        <v>64</v>
      </c>
      <c r="CI35" s="12">
        <v>63</v>
      </c>
      <c r="CJ35" s="12">
        <v>61</v>
      </c>
      <c r="CK35" s="12">
        <v>62</v>
      </c>
      <c r="CL35" s="12">
        <v>62</v>
      </c>
      <c r="CM35" s="12">
        <v>62</v>
      </c>
      <c r="CN35" s="12">
        <v>62</v>
      </c>
      <c r="CO35" s="12">
        <v>63</v>
      </c>
      <c r="CP35" s="12">
        <v>60</v>
      </c>
      <c r="CQ35" s="12">
        <v>58</v>
      </c>
      <c r="CR35" s="12">
        <v>58</v>
      </c>
      <c r="CS35" s="12">
        <v>57</v>
      </c>
      <c r="CT35" s="12">
        <v>54</v>
      </c>
      <c r="CU35" s="12">
        <v>53</v>
      </c>
      <c r="CV35" s="12">
        <v>66</v>
      </c>
      <c r="CW35" s="12">
        <v>67</v>
      </c>
      <c r="CX35" s="12">
        <v>67</v>
      </c>
      <c r="CY35" s="12">
        <v>69</v>
      </c>
      <c r="CZ35" s="12">
        <v>68</v>
      </c>
      <c r="DA35" s="12">
        <v>70</v>
      </c>
      <c r="DB35" s="12">
        <v>70</v>
      </c>
      <c r="DC35" s="12">
        <v>97</v>
      </c>
      <c r="DD35" s="12">
        <v>101</v>
      </c>
      <c r="DE35" s="12">
        <v>103</v>
      </c>
      <c r="DF35" s="12">
        <v>96</v>
      </c>
      <c r="DG35" s="12">
        <v>104</v>
      </c>
      <c r="DH35" s="12">
        <v>103</v>
      </c>
      <c r="DI35" s="12">
        <v>104</v>
      </c>
      <c r="DJ35" s="12">
        <v>99</v>
      </c>
      <c r="DK35" s="12">
        <v>104</v>
      </c>
      <c r="DL35" s="12">
        <v>104</v>
      </c>
      <c r="DM35" s="12">
        <v>103</v>
      </c>
      <c r="DN35" s="12">
        <v>100</v>
      </c>
      <c r="DO35" s="12">
        <v>98</v>
      </c>
      <c r="DP35" s="12">
        <v>101</v>
      </c>
      <c r="DQ35" s="12">
        <v>102</v>
      </c>
      <c r="DR35" s="12">
        <v>96</v>
      </c>
      <c r="DS35" s="12">
        <v>100</v>
      </c>
    </row>
    <row r="36" spans="1:123" x14ac:dyDescent="0.35">
      <c r="A36" s="5" t="s">
        <v>3</v>
      </c>
      <c r="B36" s="6" t="s">
        <v>16</v>
      </c>
      <c r="C36" s="10" t="s">
        <v>6</v>
      </c>
      <c r="D36" s="12">
        <v>2253</v>
      </c>
      <c r="E36" s="12">
        <v>2143</v>
      </c>
      <c r="F36" s="12">
        <v>1953</v>
      </c>
      <c r="G36" s="12">
        <v>1926</v>
      </c>
      <c r="H36" s="12">
        <v>1873</v>
      </c>
      <c r="I36" s="12">
        <v>2013</v>
      </c>
      <c r="J36" s="12">
        <v>2082</v>
      </c>
      <c r="K36" s="12">
        <v>2022</v>
      </c>
      <c r="L36" s="12">
        <v>2061</v>
      </c>
      <c r="M36" s="12">
        <v>1977</v>
      </c>
      <c r="N36" s="12">
        <v>1968</v>
      </c>
      <c r="O36" s="12">
        <v>2111</v>
      </c>
      <c r="P36" s="12">
        <v>4404</v>
      </c>
      <c r="Q36" s="12">
        <v>2283</v>
      </c>
      <c r="R36" s="12">
        <v>1994</v>
      </c>
      <c r="S36" s="12">
        <v>1954</v>
      </c>
      <c r="T36" s="12">
        <v>2040</v>
      </c>
      <c r="U36" s="12">
        <v>2131</v>
      </c>
      <c r="V36" s="12">
        <v>2100</v>
      </c>
      <c r="W36" s="12">
        <v>2076</v>
      </c>
      <c r="X36" s="12">
        <v>2065</v>
      </c>
      <c r="Y36" s="12">
        <v>2081</v>
      </c>
      <c r="Z36" s="12">
        <v>2109</v>
      </c>
      <c r="AA36" s="12">
        <v>2205</v>
      </c>
      <c r="AB36" s="12">
        <v>2343</v>
      </c>
      <c r="AC36" s="12">
        <v>2282</v>
      </c>
      <c r="AD36" s="12">
        <v>2100</v>
      </c>
      <c r="AE36" s="12">
        <v>2026</v>
      </c>
      <c r="AF36" s="12">
        <v>2137</v>
      </c>
      <c r="AG36" s="12">
        <v>2144</v>
      </c>
      <c r="AH36" s="12">
        <v>2192</v>
      </c>
      <c r="AI36" s="12">
        <v>2170</v>
      </c>
      <c r="AJ36" s="12">
        <v>2207</v>
      </c>
      <c r="AK36" s="12">
        <v>2183</v>
      </c>
      <c r="AL36" s="12">
        <v>2206</v>
      </c>
      <c r="AM36" s="12">
        <v>2224</v>
      </c>
      <c r="AN36" s="12">
        <v>2506</v>
      </c>
      <c r="AO36" s="12">
        <v>2445</v>
      </c>
      <c r="AP36" s="12">
        <v>2191</v>
      </c>
      <c r="AQ36" s="12">
        <v>2127</v>
      </c>
      <c r="AR36" s="12">
        <v>2252</v>
      </c>
      <c r="AS36" s="12">
        <v>2270</v>
      </c>
      <c r="AT36" s="12">
        <v>2282</v>
      </c>
      <c r="AU36" s="12">
        <v>2270</v>
      </c>
      <c r="AV36" s="12">
        <v>2219</v>
      </c>
      <c r="AW36" s="12">
        <v>2238</v>
      </c>
      <c r="AX36" s="12">
        <v>2273</v>
      </c>
      <c r="AY36" s="12">
        <v>2300</v>
      </c>
      <c r="AZ36" s="12">
        <v>2621</v>
      </c>
      <c r="BA36" s="12">
        <v>2436</v>
      </c>
      <c r="BB36" s="12">
        <v>2227</v>
      </c>
      <c r="BC36" s="12">
        <v>2171</v>
      </c>
      <c r="BD36" s="12">
        <v>2294</v>
      </c>
      <c r="BE36" s="12">
        <v>2301</v>
      </c>
      <c r="BF36" s="12">
        <v>2271</v>
      </c>
      <c r="BG36" s="12">
        <v>2278</v>
      </c>
      <c r="BH36" s="12">
        <v>2326</v>
      </c>
      <c r="BI36" s="12">
        <v>2381</v>
      </c>
      <c r="BJ36" s="12">
        <v>2346</v>
      </c>
      <c r="BK36" s="12">
        <v>2415</v>
      </c>
      <c r="BL36" s="12">
        <v>2669</v>
      </c>
      <c r="BM36" s="12">
        <v>2493</v>
      </c>
      <c r="BN36" s="12">
        <v>2386</v>
      </c>
      <c r="BO36" s="12">
        <v>2358</v>
      </c>
      <c r="BP36" s="12">
        <v>2285</v>
      </c>
      <c r="BQ36" s="12">
        <v>2321</v>
      </c>
      <c r="BR36" s="12">
        <v>2475</v>
      </c>
      <c r="BS36" s="12">
        <v>2363</v>
      </c>
      <c r="BT36" s="12">
        <v>2387</v>
      </c>
      <c r="BU36" s="12">
        <v>2418</v>
      </c>
      <c r="BV36" s="12">
        <v>2343</v>
      </c>
      <c r="BW36" s="12">
        <v>2472</v>
      </c>
      <c r="BX36" s="12">
        <v>2685</v>
      </c>
      <c r="BY36" s="12">
        <v>2493</v>
      </c>
      <c r="BZ36" s="12">
        <v>2348</v>
      </c>
      <c r="CA36" s="12">
        <v>2240</v>
      </c>
      <c r="CB36" s="12">
        <v>2381</v>
      </c>
      <c r="CC36" s="12">
        <v>2462</v>
      </c>
      <c r="CD36" s="12">
        <v>2446</v>
      </c>
      <c r="CE36" s="12">
        <v>2361</v>
      </c>
      <c r="CF36" s="12">
        <v>2410</v>
      </c>
      <c r="CG36" s="12">
        <v>2419</v>
      </c>
      <c r="CH36" s="12">
        <v>2380</v>
      </c>
      <c r="CI36" s="12">
        <v>2508</v>
      </c>
      <c r="CJ36" s="12">
        <v>2670</v>
      </c>
      <c r="CK36" s="12">
        <v>2587</v>
      </c>
      <c r="CL36" s="12">
        <v>2419</v>
      </c>
      <c r="CM36" s="12">
        <v>2330</v>
      </c>
      <c r="CN36" s="12">
        <v>2325</v>
      </c>
      <c r="CO36" s="12">
        <v>2417</v>
      </c>
      <c r="CP36" s="12">
        <v>2448</v>
      </c>
      <c r="CQ36" s="12">
        <v>2419</v>
      </c>
      <c r="CR36" s="12">
        <v>2434</v>
      </c>
      <c r="CS36" s="12">
        <v>2449</v>
      </c>
      <c r="CT36" s="12">
        <v>2431</v>
      </c>
      <c r="CU36" s="12">
        <v>2516</v>
      </c>
      <c r="CV36" s="12">
        <v>2729</v>
      </c>
      <c r="CW36" s="12">
        <v>2638</v>
      </c>
      <c r="CX36" s="12">
        <v>2418</v>
      </c>
      <c r="CY36" s="12">
        <v>2344</v>
      </c>
      <c r="CZ36" s="12">
        <v>2416</v>
      </c>
      <c r="DA36" s="12">
        <v>2472</v>
      </c>
      <c r="DB36" s="12">
        <v>2536</v>
      </c>
      <c r="DC36" s="12">
        <v>2542</v>
      </c>
      <c r="DD36" s="12">
        <v>2504</v>
      </c>
      <c r="DE36" s="12">
        <v>2475</v>
      </c>
      <c r="DF36" s="12">
        <v>2536</v>
      </c>
      <c r="DG36" s="12">
        <v>2595</v>
      </c>
      <c r="DH36" s="12">
        <v>2933</v>
      </c>
      <c r="DI36" s="12">
        <v>2628</v>
      </c>
      <c r="DJ36" s="12">
        <v>2460</v>
      </c>
      <c r="DK36" s="12">
        <v>2459</v>
      </c>
      <c r="DL36" s="12">
        <v>2563</v>
      </c>
      <c r="DM36" s="12">
        <v>2520</v>
      </c>
      <c r="DN36" s="12">
        <v>2588</v>
      </c>
      <c r="DO36" s="12">
        <v>2562</v>
      </c>
      <c r="DP36" s="12">
        <v>2527</v>
      </c>
      <c r="DQ36" s="12">
        <v>2541</v>
      </c>
      <c r="DR36" s="12">
        <v>2580</v>
      </c>
      <c r="DS36" s="12">
        <v>2584</v>
      </c>
    </row>
    <row r="37" spans="1:123" x14ac:dyDescent="0.35">
      <c r="A37" s="5" t="s">
        <v>3</v>
      </c>
      <c r="B37" s="6" t="s">
        <v>16</v>
      </c>
      <c r="C37" s="10" t="s">
        <v>7</v>
      </c>
      <c r="D37" s="12">
        <v>534</v>
      </c>
      <c r="E37" s="12">
        <v>491</v>
      </c>
      <c r="F37" s="12">
        <v>507</v>
      </c>
      <c r="G37" s="12">
        <v>481</v>
      </c>
      <c r="H37" s="12">
        <v>497</v>
      </c>
      <c r="I37" s="12">
        <v>497</v>
      </c>
      <c r="J37" s="12">
        <v>500</v>
      </c>
      <c r="K37" s="12">
        <v>493</v>
      </c>
      <c r="L37" s="12">
        <v>526</v>
      </c>
      <c r="M37" s="12">
        <v>522</v>
      </c>
      <c r="N37" s="12">
        <v>509</v>
      </c>
      <c r="O37" s="12">
        <v>529</v>
      </c>
      <c r="P37" s="12">
        <v>1062</v>
      </c>
      <c r="Q37" s="12">
        <v>541</v>
      </c>
      <c r="R37" s="12">
        <v>534</v>
      </c>
      <c r="S37" s="12">
        <v>510</v>
      </c>
      <c r="T37" s="12">
        <v>544</v>
      </c>
      <c r="U37" s="12">
        <v>554</v>
      </c>
      <c r="V37" s="12">
        <v>507</v>
      </c>
      <c r="W37" s="12">
        <v>545</v>
      </c>
      <c r="X37" s="12">
        <v>534</v>
      </c>
      <c r="Y37" s="12">
        <v>531</v>
      </c>
      <c r="Z37" s="12">
        <v>539</v>
      </c>
      <c r="AA37" s="12">
        <v>529</v>
      </c>
      <c r="AB37" s="12">
        <v>536</v>
      </c>
      <c r="AC37" s="12">
        <v>530</v>
      </c>
      <c r="AD37" s="12">
        <v>539</v>
      </c>
      <c r="AE37" s="12">
        <v>533</v>
      </c>
      <c r="AF37" s="12">
        <v>510</v>
      </c>
      <c r="AG37" s="12">
        <v>539</v>
      </c>
      <c r="AH37" s="12">
        <v>537</v>
      </c>
      <c r="AI37" s="12">
        <v>556</v>
      </c>
      <c r="AJ37" s="12">
        <v>518</v>
      </c>
      <c r="AK37" s="12">
        <v>540</v>
      </c>
      <c r="AL37" s="12">
        <v>563</v>
      </c>
      <c r="AM37" s="12">
        <v>564</v>
      </c>
      <c r="AN37" s="12">
        <v>561</v>
      </c>
      <c r="AO37" s="12">
        <v>554</v>
      </c>
      <c r="AP37" s="12">
        <v>570</v>
      </c>
      <c r="AQ37" s="12">
        <v>562</v>
      </c>
      <c r="AR37" s="12">
        <v>579</v>
      </c>
      <c r="AS37" s="12">
        <v>564</v>
      </c>
      <c r="AT37" s="12">
        <v>534</v>
      </c>
      <c r="AU37" s="12">
        <v>538</v>
      </c>
      <c r="AV37" s="12">
        <v>523</v>
      </c>
      <c r="AW37" s="12">
        <v>558</v>
      </c>
      <c r="AX37" s="12">
        <v>552</v>
      </c>
      <c r="AY37" s="12">
        <v>536</v>
      </c>
      <c r="AZ37" s="12">
        <v>560</v>
      </c>
      <c r="BA37" s="12">
        <v>586</v>
      </c>
      <c r="BB37" s="12">
        <v>544</v>
      </c>
      <c r="BC37" s="12">
        <v>566</v>
      </c>
      <c r="BD37" s="12">
        <v>529</v>
      </c>
      <c r="BE37" s="12">
        <v>519</v>
      </c>
      <c r="BF37" s="12">
        <v>576</v>
      </c>
      <c r="BG37" s="12">
        <v>543</v>
      </c>
      <c r="BH37" s="12">
        <v>495</v>
      </c>
      <c r="BI37" s="12">
        <v>528</v>
      </c>
      <c r="BJ37" s="12">
        <v>493</v>
      </c>
      <c r="BK37" s="12">
        <v>561</v>
      </c>
      <c r="BL37" s="12">
        <v>564</v>
      </c>
      <c r="BM37" s="12">
        <v>585</v>
      </c>
      <c r="BN37" s="12">
        <v>525</v>
      </c>
      <c r="BO37" s="12">
        <v>574</v>
      </c>
      <c r="BP37" s="12">
        <v>577</v>
      </c>
      <c r="BQ37" s="12">
        <v>546</v>
      </c>
      <c r="BR37" s="12">
        <v>596</v>
      </c>
      <c r="BS37" s="12">
        <v>600</v>
      </c>
      <c r="BT37" s="12">
        <v>613</v>
      </c>
      <c r="BU37" s="12">
        <v>596</v>
      </c>
      <c r="BV37" s="12">
        <v>580</v>
      </c>
      <c r="BW37" s="12">
        <v>619</v>
      </c>
      <c r="BX37" s="12">
        <v>625</v>
      </c>
      <c r="BY37" s="12">
        <v>603</v>
      </c>
      <c r="BZ37" s="12">
        <v>613</v>
      </c>
      <c r="CA37" s="12">
        <v>585</v>
      </c>
      <c r="CB37" s="12">
        <v>584</v>
      </c>
      <c r="CC37" s="12">
        <v>586</v>
      </c>
      <c r="CD37" s="12">
        <v>616</v>
      </c>
      <c r="CE37" s="12">
        <v>578</v>
      </c>
      <c r="CF37" s="12">
        <v>615</v>
      </c>
      <c r="CG37" s="12">
        <v>610</v>
      </c>
      <c r="CH37" s="12">
        <v>600</v>
      </c>
      <c r="CI37" s="12">
        <v>592</v>
      </c>
      <c r="CJ37" s="12">
        <v>603</v>
      </c>
      <c r="CK37" s="12">
        <v>660</v>
      </c>
      <c r="CL37" s="12">
        <v>589</v>
      </c>
      <c r="CM37" s="12">
        <v>645</v>
      </c>
      <c r="CN37" s="12">
        <v>624</v>
      </c>
      <c r="CO37" s="12">
        <v>596</v>
      </c>
      <c r="CP37" s="12">
        <v>616</v>
      </c>
      <c r="CQ37" s="12">
        <v>636</v>
      </c>
      <c r="CR37" s="12">
        <v>647</v>
      </c>
      <c r="CS37" s="12">
        <v>655</v>
      </c>
      <c r="CT37" s="12">
        <v>652</v>
      </c>
      <c r="CU37" s="12">
        <v>652</v>
      </c>
      <c r="CV37" s="12">
        <v>693</v>
      </c>
      <c r="CW37" s="12">
        <v>642</v>
      </c>
      <c r="CX37" s="12">
        <v>667</v>
      </c>
      <c r="CY37" s="12">
        <v>651</v>
      </c>
      <c r="CZ37" s="12">
        <v>615</v>
      </c>
      <c r="DA37" s="12">
        <v>625</v>
      </c>
      <c r="DB37" s="12">
        <v>626</v>
      </c>
      <c r="DC37" s="12">
        <v>635</v>
      </c>
      <c r="DD37" s="12">
        <v>617</v>
      </c>
      <c r="DE37" s="12">
        <v>627</v>
      </c>
      <c r="DF37" s="12">
        <v>637</v>
      </c>
      <c r="DG37" s="12">
        <v>661</v>
      </c>
      <c r="DH37" s="12">
        <v>648</v>
      </c>
      <c r="DI37" s="12">
        <v>691</v>
      </c>
      <c r="DJ37" s="12">
        <v>667</v>
      </c>
      <c r="DK37" s="12">
        <v>669</v>
      </c>
      <c r="DL37" s="12">
        <v>638</v>
      </c>
      <c r="DM37" s="12">
        <v>618</v>
      </c>
      <c r="DN37" s="12">
        <v>630</v>
      </c>
      <c r="DO37" s="12">
        <v>647</v>
      </c>
      <c r="DP37" s="12">
        <v>643</v>
      </c>
      <c r="DQ37" s="12">
        <v>656</v>
      </c>
      <c r="DR37" s="12">
        <v>640</v>
      </c>
      <c r="DS37" s="12">
        <v>663</v>
      </c>
    </row>
    <row r="38" spans="1:123" x14ac:dyDescent="0.35">
      <c r="A38" s="5" t="s">
        <v>3</v>
      </c>
      <c r="B38" s="6" t="s">
        <v>16</v>
      </c>
      <c r="C38" s="10" t="s">
        <v>8</v>
      </c>
      <c r="D38" s="12">
        <v>482</v>
      </c>
      <c r="E38" s="12">
        <v>496</v>
      </c>
      <c r="F38" s="12">
        <v>487</v>
      </c>
      <c r="G38" s="12">
        <v>490</v>
      </c>
      <c r="H38" s="12">
        <v>488</v>
      </c>
      <c r="I38" s="12">
        <v>452</v>
      </c>
      <c r="J38" s="12">
        <v>499</v>
      </c>
      <c r="K38" s="12">
        <v>535</v>
      </c>
      <c r="L38" s="12">
        <v>493</v>
      </c>
      <c r="M38" s="12">
        <v>482</v>
      </c>
      <c r="N38" s="12">
        <v>517</v>
      </c>
      <c r="O38" s="12">
        <v>476</v>
      </c>
      <c r="P38" s="12">
        <v>1006</v>
      </c>
      <c r="Q38" s="12">
        <v>543</v>
      </c>
      <c r="R38" s="12">
        <v>510</v>
      </c>
      <c r="S38" s="12">
        <v>525</v>
      </c>
      <c r="T38" s="12">
        <v>477</v>
      </c>
      <c r="U38" s="12">
        <v>461</v>
      </c>
      <c r="V38" s="12">
        <v>544</v>
      </c>
      <c r="W38" s="12">
        <v>511</v>
      </c>
      <c r="X38" s="12">
        <v>497</v>
      </c>
      <c r="Y38" s="12">
        <v>517</v>
      </c>
      <c r="Z38" s="12">
        <v>484</v>
      </c>
      <c r="AA38" s="12">
        <v>511</v>
      </c>
      <c r="AB38" s="12">
        <v>531</v>
      </c>
      <c r="AC38" s="12">
        <v>545</v>
      </c>
      <c r="AD38" s="12">
        <v>543</v>
      </c>
      <c r="AE38" s="12">
        <v>500</v>
      </c>
      <c r="AF38" s="12">
        <v>493</v>
      </c>
      <c r="AG38" s="12">
        <v>489</v>
      </c>
      <c r="AH38" s="12">
        <v>502</v>
      </c>
      <c r="AI38" s="12">
        <v>501</v>
      </c>
      <c r="AJ38" s="12">
        <v>485</v>
      </c>
      <c r="AK38" s="12">
        <v>487</v>
      </c>
      <c r="AL38" s="12">
        <v>497</v>
      </c>
      <c r="AM38" s="12">
        <v>545</v>
      </c>
      <c r="AN38" s="12">
        <v>481</v>
      </c>
      <c r="AO38" s="12">
        <v>491</v>
      </c>
      <c r="AP38" s="12">
        <v>529</v>
      </c>
      <c r="AQ38" s="12">
        <v>500</v>
      </c>
      <c r="AR38" s="12">
        <v>513</v>
      </c>
      <c r="AS38" s="12">
        <v>548</v>
      </c>
      <c r="AT38" s="12">
        <v>515</v>
      </c>
      <c r="AU38" s="12">
        <v>539</v>
      </c>
      <c r="AV38" s="12">
        <v>529</v>
      </c>
      <c r="AW38" s="12">
        <v>509</v>
      </c>
      <c r="AX38" s="12">
        <v>537</v>
      </c>
      <c r="AY38" s="12">
        <v>534</v>
      </c>
      <c r="AZ38" s="12">
        <v>501</v>
      </c>
      <c r="BA38" s="12">
        <v>547</v>
      </c>
      <c r="BB38" s="12">
        <v>538</v>
      </c>
      <c r="BC38" s="12">
        <v>553</v>
      </c>
      <c r="BD38" s="12">
        <v>544</v>
      </c>
      <c r="BE38" s="12">
        <v>512</v>
      </c>
      <c r="BF38" s="12">
        <v>530</v>
      </c>
      <c r="BG38" s="12">
        <v>525</v>
      </c>
      <c r="BH38" s="12">
        <v>508</v>
      </c>
      <c r="BI38" s="12">
        <v>510</v>
      </c>
      <c r="BJ38" s="12">
        <v>539</v>
      </c>
      <c r="BK38" s="12">
        <v>542</v>
      </c>
      <c r="BL38" s="12">
        <v>546</v>
      </c>
      <c r="BM38" s="12">
        <v>581</v>
      </c>
      <c r="BN38" s="12">
        <v>531</v>
      </c>
      <c r="BO38" s="12">
        <v>512</v>
      </c>
      <c r="BP38" s="12">
        <v>519</v>
      </c>
      <c r="BQ38" s="12">
        <v>548</v>
      </c>
      <c r="BR38" s="12">
        <v>512</v>
      </c>
      <c r="BS38" s="12">
        <v>547</v>
      </c>
      <c r="BT38" s="12">
        <v>529</v>
      </c>
      <c r="BU38" s="12">
        <v>535</v>
      </c>
      <c r="BV38" s="12">
        <v>570</v>
      </c>
      <c r="BW38" s="12">
        <v>539</v>
      </c>
      <c r="BX38" s="12">
        <v>539</v>
      </c>
      <c r="BY38" s="12">
        <v>563</v>
      </c>
      <c r="BZ38" s="12">
        <v>520</v>
      </c>
      <c r="CA38" s="12">
        <v>532</v>
      </c>
      <c r="CB38" s="12">
        <v>577</v>
      </c>
      <c r="CC38" s="12">
        <v>629</v>
      </c>
      <c r="CD38" s="12">
        <v>530</v>
      </c>
      <c r="CE38" s="12">
        <v>567</v>
      </c>
      <c r="CF38" s="12">
        <v>567</v>
      </c>
      <c r="CG38" s="12">
        <v>581</v>
      </c>
      <c r="CH38" s="12">
        <v>571</v>
      </c>
      <c r="CI38" s="12">
        <v>592</v>
      </c>
      <c r="CJ38" s="12">
        <v>578</v>
      </c>
      <c r="CK38" s="12">
        <v>576</v>
      </c>
      <c r="CL38" s="12">
        <v>597</v>
      </c>
      <c r="CM38" s="12">
        <v>572</v>
      </c>
      <c r="CN38" s="12">
        <v>594</v>
      </c>
      <c r="CO38" s="12">
        <v>581</v>
      </c>
      <c r="CP38" s="12">
        <v>615</v>
      </c>
      <c r="CQ38" s="12">
        <v>601</v>
      </c>
      <c r="CR38" s="12">
        <v>581</v>
      </c>
      <c r="CS38" s="12">
        <v>545</v>
      </c>
      <c r="CT38" s="12">
        <v>588</v>
      </c>
      <c r="CU38" s="12">
        <v>586</v>
      </c>
      <c r="CV38" s="12">
        <v>565</v>
      </c>
      <c r="CW38" s="12">
        <v>620</v>
      </c>
      <c r="CX38" s="12">
        <v>542</v>
      </c>
      <c r="CY38" s="12">
        <v>572</v>
      </c>
      <c r="CZ38" s="12">
        <v>611</v>
      </c>
      <c r="DA38" s="12">
        <v>580</v>
      </c>
      <c r="DB38" s="12">
        <v>594</v>
      </c>
      <c r="DC38" s="12">
        <v>598</v>
      </c>
      <c r="DD38" s="12">
        <v>578</v>
      </c>
      <c r="DE38" s="12">
        <v>613</v>
      </c>
      <c r="DF38" s="12">
        <v>598</v>
      </c>
      <c r="DG38" s="12">
        <v>584</v>
      </c>
      <c r="DH38" s="12">
        <v>561</v>
      </c>
      <c r="DI38" s="12">
        <v>600</v>
      </c>
      <c r="DJ38" s="12">
        <v>576</v>
      </c>
      <c r="DK38" s="12">
        <v>554</v>
      </c>
      <c r="DL38" s="12">
        <v>568</v>
      </c>
      <c r="DM38" s="12">
        <v>587</v>
      </c>
      <c r="DN38" s="12">
        <v>609</v>
      </c>
      <c r="DO38" s="12">
        <v>577</v>
      </c>
      <c r="DP38" s="12">
        <v>561</v>
      </c>
      <c r="DQ38" s="12">
        <v>578</v>
      </c>
      <c r="DR38" s="12">
        <v>584</v>
      </c>
      <c r="DS38" s="12">
        <v>602</v>
      </c>
    </row>
    <row r="39" spans="1:123" x14ac:dyDescent="0.35">
      <c r="A39" s="5" t="s">
        <v>3</v>
      </c>
      <c r="B39" s="6" t="s">
        <v>16</v>
      </c>
      <c r="C39" s="10" t="s">
        <v>9</v>
      </c>
      <c r="D39" s="12">
        <v>350</v>
      </c>
      <c r="E39" s="12">
        <v>375</v>
      </c>
      <c r="F39" s="12">
        <v>338</v>
      </c>
      <c r="G39" s="12">
        <v>402</v>
      </c>
      <c r="H39" s="12">
        <v>408</v>
      </c>
      <c r="I39" s="12">
        <v>377</v>
      </c>
      <c r="J39" s="12">
        <v>384</v>
      </c>
      <c r="K39" s="12">
        <v>369</v>
      </c>
      <c r="L39" s="12">
        <v>340</v>
      </c>
      <c r="M39" s="12">
        <v>354</v>
      </c>
      <c r="N39" s="12">
        <v>368</v>
      </c>
      <c r="O39" s="12">
        <v>388</v>
      </c>
      <c r="P39" s="12">
        <v>730</v>
      </c>
      <c r="Q39" s="12">
        <v>382</v>
      </c>
      <c r="R39" s="12">
        <v>395</v>
      </c>
      <c r="S39" s="12">
        <v>410</v>
      </c>
      <c r="T39" s="12">
        <v>419</v>
      </c>
      <c r="U39" s="12">
        <v>390</v>
      </c>
      <c r="V39" s="12">
        <v>403</v>
      </c>
      <c r="W39" s="12">
        <v>405</v>
      </c>
      <c r="X39" s="12">
        <v>411</v>
      </c>
      <c r="Y39" s="12">
        <v>393</v>
      </c>
      <c r="Z39" s="12">
        <v>388</v>
      </c>
      <c r="AA39" s="12">
        <v>418</v>
      </c>
      <c r="AB39" s="12">
        <v>386</v>
      </c>
      <c r="AC39" s="12">
        <v>384</v>
      </c>
      <c r="AD39" s="12">
        <v>400</v>
      </c>
      <c r="AE39" s="12">
        <v>410</v>
      </c>
      <c r="AF39" s="12">
        <v>388</v>
      </c>
      <c r="AG39" s="12">
        <v>410</v>
      </c>
      <c r="AH39" s="12">
        <v>418</v>
      </c>
      <c r="AI39" s="12">
        <v>396</v>
      </c>
      <c r="AJ39" s="12">
        <v>391</v>
      </c>
      <c r="AK39" s="12">
        <v>396</v>
      </c>
      <c r="AL39" s="12">
        <v>393</v>
      </c>
      <c r="AM39" s="12">
        <v>404</v>
      </c>
      <c r="AN39" s="12">
        <v>393</v>
      </c>
      <c r="AO39" s="12">
        <v>390</v>
      </c>
      <c r="AP39" s="12">
        <v>404</v>
      </c>
      <c r="AQ39" s="12">
        <v>418</v>
      </c>
      <c r="AR39" s="12">
        <v>393</v>
      </c>
      <c r="AS39" s="12">
        <v>385</v>
      </c>
      <c r="AT39" s="12">
        <v>404</v>
      </c>
      <c r="AU39" s="12">
        <v>374</v>
      </c>
      <c r="AV39" s="12">
        <v>397</v>
      </c>
      <c r="AW39" s="12">
        <v>386</v>
      </c>
      <c r="AX39" s="12">
        <v>382</v>
      </c>
      <c r="AY39" s="12">
        <v>398</v>
      </c>
      <c r="AZ39" s="12">
        <v>355</v>
      </c>
      <c r="BA39" s="12">
        <v>373</v>
      </c>
      <c r="BB39" s="12">
        <v>399</v>
      </c>
      <c r="BC39" s="12">
        <v>392</v>
      </c>
      <c r="BD39" s="12">
        <v>363</v>
      </c>
      <c r="BE39" s="12">
        <v>392</v>
      </c>
      <c r="BF39" s="12">
        <v>401</v>
      </c>
      <c r="BG39" s="12">
        <v>416</v>
      </c>
      <c r="BH39" s="12">
        <v>394</v>
      </c>
      <c r="BI39" s="12">
        <v>387</v>
      </c>
      <c r="BJ39" s="12">
        <v>405</v>
      </c>
      <c r="BK39" s="12">
        <v>379</v>
      </c>
      <c r="BL39" s="12">
        <v>351</v>
      </c>
      <c r="BM39" s="12">
        <v>355</v>
      </c>
      <c r="BN39" s="12">
        <v>387</v>
      </c>
      <c r="BO39" s="12">
        <v>421</v>
      </c>
      <c r="BP39" s="12">
        <v>398</v>
      </c>
      <c r="BQ39" s="12">
        <v>381</v>
      </c>
      <c r="BR39" s="12">
        <v>430</v>
      </c>
      <c r="BS39" s="12">
        <v>404</v>
      </c>
      <c r="BT39" s="12">
        <v>375</v>
      </c>
      <c r="BU39" s="12">
        <v>376</v>
      </c>
      <c r="BV39" s="12">
        <v>391</v>
      </c>
      <c r="BW39" s="12">
        <v>379</v>
      </c>
      <c r="BX39" s="12">
        <v>392</v>
      </c>
      <c r="BY39" s="12">
        <v>426</v>
      </c>
      <c r="BZ39" s="12">
        <v>423</v>
      </c>
      <c r="CA39" s="12">
        <v>450</v>
      </c>
      <c r="CB39" s="12">
        <v>453</v>
      </c>
      <c r="CC39" s="12">
        <v>407</v>
      </c>
      <c r="CD39" s="12">
        <v>457</v>
      </c>
      <c r="CE39" s="12">
        <v>452</v>
      </c>
      <c r="CF39" s="12">
        <v>417</v>
      </c>
      <c r="CG39" s="12">
        <v>433</v>
      </c>
      <c r="CH39" s="12">
        <v>458</v>
      </c>
      <c r="CI39" s="12">
        <v>430</v>
      </c>
      <c r="CJ39" s="12">
        <v>394</v>
      </c>
      <c r="CK39" s="12">
        <v>426</v>
      </c>
      <c r="CL39" s="12">
        <v>429</v>
      </c>
      <c r="CM39" s="12">
        <v>420</v>
      </c>
      <c r="CN39" s="12">
        <v>416</v>
      </c>
      <c r="CO39" s="12">
        <v>429</v>
      </c>
      <c r="CP39" s="12">
        <v>444</v>
      </c>
      <c r="CQ39" s="12">
        <v>436</v>
      </c>
      <c r="CR39" s="12">
        <v>435</v>
      </c>
      <c r="CS39" s="12">
        <v>458</v>
      </c>
      <c r="CT39" s="12">
        <v>445</v>
      </c>
      <c r="CU39" s="12">
        <v>443</v>
      </c>
      <c r="CV39" s="12">
        <v>427</v>
      </c>
      <c r="CW39" s="12">
        <v>446</v>
      </c>
      <c r="CX39" s="12">
        <v>437</v>
      </c>
      <c r="CY39" s="12">
        <v>469</v>
      </c>
      <c r="CZ39" s="12">
        <v>428</v>
      </c>
      <c r="DA39" s="12">
        <v>447</v>
      </c>
      <c r="DB39" s="12">
        <v>460</v>
      </c>
      <c r="DC39" s="12">
        <v>449</v>
      </c>
      <c r="DD39" s="12">
        <v>453</v>
      </c>
      <c r="DE39" s="12">
        <v>449</v>
      </c>
      <c r="DF39" s="12">
        <v>434</v>
      </c>
      <c r="DG39" s="12">
        <v>463</v>
      </c>
      <c r="DH39" s="12">
        <v>381</v>
      </c>
      <c r="DI39" s="12">
        <v>398</v>
      </c>
      <c r="DJ39" s="12">
        <v>418</v>
      </c>
      <c r="DK39" s="12">
        <v>432</v>
      </c>
      <c r="DL39" s="12">
        <v>443</v>
      </c>
      <c r="DM39" s="12">
        <v>428</v>
      </c>
      <c r="DN39" s="12">
        <v>437</v>
      </c>
      <c r="DO39" s="12">
        <v>473</v>
      </c>
      <c r="DP39" s="12">
        <v>432</v>
      </c>
      <c r="DQ39" s="12">
        <v>470</v>
      </c>
      <c r="DR39" s="12">
        <v>435</v>
      </c>
      <c r="DS39" s="12">
        <v>469</v>
      </c>
    </row>
    <row r="40" spans="1:123" x14ac:dyDescent="0.35">
      <c r="A40" s="5" t="s">
        <v>3</v>
      </c>
      <c r="B40" s="6" t="s">
        <v>16</v>
      </c>
      <c r="C40" s="10" t="s">
        <v>10</v>
      </c>
      <c r="D40" s="12">
        <v>192</v>
      </c>
      <c r="E40" s="12">
        <v>213</v>
      </c>
      <c r="F40" s="12">
        <v>225</v>
      </c>
      <c r="G40" s="12">
        <v>248</v>
      </c>
      <c r="H40" s="12">
        <v>244</v>
      </c>
      <c r="I40" s="12">
        <v>229</v>
      </c>
      <c r="J40" s="12">
        <v>250</v>
      </c>
      <c r="K40" s="12">
        <v>231</v>
      </c>
      <c r="L40" s="12">
        <v>245</v>
      </c>
      <c r="M40" s="12">
        <v>221</v>
      </c>
      <c r="N40" s="12">
        <v>248</v>
      </c>
      <c r="O40" s="12">
        <v>250</v>
      </c>
      <c r="P40" s="12">
        <v>534</v>
      </c>
      <c r="Q40" s="12">
        <v>220</v>
      </c>
      <c r="R40" s="12">
        <v>263</v>
      </c>
      <c r="S40" s="12">
        <v>245</v>
      </c>
      <c r="T40" s="12">
        <v>259</v>
      </c>
      <c r="U40" s="12">
        <v>244</v>
      </c>
      <c r="V40" s="12">
        <v>257</v>
      </c>
      <c r="W40" s="12">
        <v>261</v>
      </c>
      <c r="X40" s="12">
        <v>249</v>
      </c>
      <c r="Y40" s="12">
        <v>277</v>
      </c>
      <c r="Z40" s="12">
        <v>239</v>
      </c>
      <c r="AA40" s="12">
        <v>239</v>
      </c>
      <c r="AB40" s="12">
        <v>246</v>
      </c>
      <c r="AC40" s="12">
        <v>250</v>
      </c>
      <c r="AD40" s="12">
        <v>253</v>
      </c>
      <c r="AE40" s="12">
        <v>258</v>
      </c>
      <c r="AF40" s="12">
        <v>253</v>
      </c>
      <c r="AG40" s="12">
        <v>255</v>
      </c>
      <c r="AH40" s="12">
        <v>242</v>
      </c>
      <c r="AI40" s="12">
        <v>277</v>
      </c>
      <c r="AJ40" s="12">
        <v>252</v>
      </c>
      <c r="AK40" s="12">
        <v>274</v>
      </c>
      <c r="AL40" s="12">
        <v>256</v>
      </c>
      <c r="AM40" s="12">
        <v>251</v>
      </c>
      <c r="AN40" s="12">
        <v>236</v>
      </c>
      <c r="AO40" s="12">
        <v>223</v>
      </c>
      <c r="AP40" s="12">
        <v>248</v>
      </c>
      <c r="AQ40" s="12">
        <v>259</v>
      </c>
      <c r="AR40" s="12">
        <v>235</v>
      </c>
      <c r="AS40" s="12">
        <v>281</v>
      </c>
      <c r="AT40" s="12">
        <v>252</v>
      </c>
      <c r="AU40" s="12">
        <v>242</v>
      </c>
      <c r="AV40" s="12">
        <v>246</v>
      </c>
      <c r="AW40" s="12">
        <v>244</v>
      </c>
      <c r="AX40" s="12">
        <v>241</v>
      </c>
      <c r="AY40" s="12">
        <v>252</v>
      </c>
      <c r="AZ40" s="12">
        <v>201</v>
      </c>
      <c r="BA40" s="12">
        <v>235</v>
      </c>
      <c r="BB40" s="12">
        <v>244</v>
      </c>
      <c r="BC40" s="12">
        <v>242</v>
      </c>
      <c r="BD40" s="12">
        <v>271</v>
      </c>
      <c r="BE40" s="12">
        <v>227</v>
      </c>
      <c r="BF40" s="12">
        <v>270</v>
      </c>
      <c r="BG40" s="12">
        <v>260</v>
      </c>
      <c r="BH40" s="12">
        <v>254</v>
      </c>
      <c r="BI40" s="12">
        <v>233</v>
      </c>
      <c r="BJ40" s="12">
        <v>245</v>
      </c>
      <c r="BK40" s="12">
        <v>240</v>
      </c>
      <c r="BL40" s="12">
        <v>213</v>
      </c>
      <c r="BM40" s="12">
        <v>237</v>
      </c>
      <c r="BN40" s="12">
        <v>244</v>
      </c>
      <c r="BO40" s="12">
        <v>270</v>
      </c>
      <c r="BP40" s="12">
        <v>260</v>
      </c>
      <c r="BQ40" s="12">
        <v>267</v>
      </c>
      <c r="BR40" s="12">
        <v>265</v>
      </c>
      <c r="BS40" s="12">
        <v>257</v>
      </c>
      <c r="BT40" s="12">
        <v>246</v>
      </c>
      <c r="BU40" s="12">
        <v>247</v>
      </c>
      <c r="BV40" s="12">
        <v>262</v>
      </c>
      <c r="BW40" s="12">
        <v>284</v>
      </c>
      <c r="BX40" s="12">
        <v>221</v>
      </c>
      <c r="BY40" s="12">
        <v>267</v>
      </c>
      <c r="BZ40" s="12">
        <v>255</v>
      </c>
      <c r="CA40" s="12">
        <v>274</v>
      </c>
      <c r="CB40" s="12">
        <v>292</v>
      </c>
      <c r="CC40" s="12">
        <v>243</v>
      </c>
      <c r="CD40" s="12">
        <v>264</v>
      </c>
      <c r="CE40" s="12">
        <v>270</v>
      </c>
      <c r="CF40" s="12">
        <v>252</v>
      </c>
      <c r="CG40" s="12">
        <v>256</v>
      </c>
      <c r="CH40" s="12">
        <v>264</v>
      </c>
      <c r="CI40" s="12">
        <v>281</v>
      </c>
      <c r="CJ40" s="12">
        <v>246</v>
      </c>
      <c r="CK40" s="12">
        <v>248</v>
      </c>
      <c r="CL40" s="12">
        <v>275</v>
      </c>
      <c r="CM40" s="12">
        <v>266</v>
      </c>
      <c r="CN40" s="12">
        <v>278</v>
      </c>
      <c r="CO40" s="12">
        <v>283</v>
      </c>
      <c r="CP40" s="12">
        <v>280</v>
      </c>
      <c r="CQ40" s="12">
        <v>285</v>
      </c>
      <c r="CR40" s="12">
        <v>275</v>
      </c>
      <c r="CS40" s="12">
        <v>279</v>
      </c>
      <c r="CT40" s="12">
        <v>303</v>
      </c>
      <c r="CU40" s="12">
        <v>293</v>
      </c>
      <c r="CV40" s="12">
        <v>222</v>
      </c>
      <c r="CW40" s="12">
        <v>258</v>
      </c>
      <c r="CX40" s="12">
        <v>292</v>
      </c>
      <c r="CY40" s="12">
        <v>316</v>
      </c>
      <c r="CZ40" s="12">
        <v>301</v>
      </c>
      <c r="DA40" s="12">
        <v>292</v>
      </c>
      <c r="DB40" s="12">
        <v>300</v>
      </c>
      <c r="DC40" s="12">
        <v>263</v>
      </c>
      <c r="DD40" s="12">
        <v>271</v>
      </c>
      <c r="DE40" s="12">
        <v>274</v>
      </c>
      <c r="DF40" s="12">
        <v>266</v>
      </c>
      <c r="DG40" s="12">
        <v>267</v>
      </c>
      <c r="DH40" s="12">
        <v>232</v>
      </c>
      <c r="DI40" s="12">
        <v>258</v>
      </c>
      <c r="DJ40" s="12">
        <v>275</v>
      </c>
      <c r="DK40" s="12">
        <v>278</v>
      </c>
      <c r="DL40" s="12">
        <v>264</v>
      </c>
      <c r="DM40" s="12">
        <v>279</v>
      </c>
      <c r="DN40" s="12">
        <v>274</v>
      </c>
      <c r="DO40" s="12">
        <v>255</v>
      </c>
      <c r="DP40" s="12">
        <v>261</v>
      </c>
      <c r="DQ40" s="12">
        <v>256</v>
      </c>
      <c r="DR40" s="12">
        <v>300</v>
      </c>
      <c r="DS40" s="12">
        <v>264</v>
      </c>
    </row>
    <row r="41" spans="1:123" x14ac:dyDescent="0.35">
      <c r="A41" s="5" t="s">
        <v>3</v>
      </c>
      <c r="B41" s="6" t="s">
        <v>16</v>
      </c>
      <c r="C41" s="10" t="s">
        <v>11</v>
      </c>
      <c r="D41" s="12">
        <v>146</v>
      </c>
      <c r="E41" s="12">
        <v>145</v>
      </c>
      <c r="F41" s="12">
        <v>177</v>
      </c>
      <c r="G41" s="12">
        <v>159</v>
      </c>
      <c r="H41" s="12">
        <v>157</v>
      </c>
      <c r="I41" s="12">
        <v>153</v>
      </c>
      <c r="J41" s="12">
        <v>171</v>
      </c>
      <c r="K41" s="12">
        <v>176</v>
      </c>
      <c r="L41" s="12">
        <v>157</v>
      </c>
      <c r="M41" s="12">
        <v>188</v>
      </c>
      <c r="N41" s="12">
        <v>175</v>
      </c>
      <c r="O41" s="12">
        <v>181</v>
      </c>
      <c r="P41" s="12">
        <v>292</v>
      </c>
      <c r="Q41" s="12">
        <v>140</v>
      </c>
      <c r="R41" s="12">
        <v>171</v>
      </c>
      <c r="S41" s="12">
        <v>186</v>
      </c>
      <c r="T41" s="12">
        <v>176</v>
      </c>
      <c r="U41" s="12">
        <v>170</v>
      </c>
      <c r="V41" s="12">
        <v>172</v>
      </c>
      <c r="W41" s="12">
        <v>170</v>
      </c>
      <c r="X41" s="12">
        <v>186</v>
      </c>
      <c r="Y41" s="12">
        <v>186</v>
      </c>
      <c r="Z41" s="12">
        <v>182</v>
      </c>
      <c r="AA41" s="12">
        <v>199</v>
      </c>
      <c r="AB41" s="12">
        <v>171</v>
      </c>
      <c r="AC41" s="12">
        <v>163</v>
      </c>
      <c r="AD41" s="12">
        <v>171</v>
      </c>
      <c r="AE41" s="12">
        <v>200</v>
      </c>
      <c r="AF41" s="12">
        <v>181</v>
      </c>
      <c r="AG41" s="12">
        <v>166</v>
      </c>
      <c r="AH41" s="12">
        <v>192</v>
      </c>
      <c r="AI41" s="12">
        <v>178</v>
      </c>
      <c r="AJ41" s="12">
        <v>187</v>
      </c>
      <c r="AK41" s="12">
        <v>175</v>
      </c>
      <c r="AL41" s="12">
        <v>168</v>
      </c>
      <c r="AM41" s="12">
        <v>147</v>
      </c>
      <c r="AN41" s="12">
        <v>133</v>
      </c>
      <c r="AO41" s="12">
        <v>168</v>
      </c>
      <c r="AP41" s="12">
        <v>186</v>
      </c>
      <c r="AQ41" s="12">
        <v>157</v>
      </c>
      <c r="AR41" s="12">
        <v>180</v>
      </c>
      <c r="AS41" s="12">
        <v>174</v>
      </c>
      <c r="AT41" s="12">
        <v>187</v>
      </c>
      <c r="AU41" s="12">
        <v>171</v>
      </c>
      <c r="AV41" s="12">
        <v>181</v>
      </c>
      <c r="AW41" s="12">
        <v>176</v>
      </c>
      <c r="AX41" s="12">
        <v>182</v>
      </c>
      <c r="AY41" s="12">
        <v>164</v>
      </c>
      <c r="AZ41" s="12">
        <v>166</v>
      </c>
      <c r="BA41" s="12">
        <v>176</v>
      </c>
      <c r="BB41" s="12">
        <v>202</v>
      </c>
      <c r="BC41" s="12">
        <v>195</v>
      </c>
      <c r="BD41" s="12">
        <v>183</v>
      </c>
      <c r="BE41" s="12">
        <v>185</v>
      </c>
      <c r="BF41" s="12">
        <v>185</v>
      </c>
      <c r="BG41" s="12">
        <v>192</v>
      </c>
      <c r="BH41" s="12">
        <v>190</v>
      </c>
      <c r="BI41" s="12">
        <v>187</v>
      </c>
      <c r="BJ41" s="12">
        <v>195</v>
      </c>
      <c r="BK41" s="12">
        <v>173</v>
      </c>
      <c r="BL41" s="12">
        <v>170</v>
      </c>
      <c r="BM41" s="12">
        <v>166</v>
      </c>
      <c r="BN41" s="12">
        <v>164</v>
      </c>
      <c r="BO41" s="12">
        <v>166</v>
      </c>
      <c r="BP41" s="12">
        <v>184</v>
      </c>
      <c r="BQ41" s="12">
        <v>189</v>
      </c>
      <c r="BR41" s="12">
        <v>165</v>
      </c>
      <c r="BS41" s="12">
        <v>174</v>
      </c>
      <c r="BT41" s="12">
        <v>182</v>
      </c>
      <c r="BU41" s="12">
        <v>196</v>
      </c>
      <c r="BV41" s="12">
        <v>199</v>
      </c>
      <c r="BW41" s="12">
        <v>175</v>
      </c>
      <c r="BX41" s="12">
        <v>131</v>
      </c>
      <c r="BY41" s="12">
        <v>135</v>
      </c>
      <c r="BZ41" s="12">
        <v>177</v>
      </c>
      <c r="CA41" s="12">
        <v>200</v>
      </c>
      <c r="CB41" s="12">
        <v>182</v>
      </c>
      <c r="CC41" s="12">
        <v>152</v>
      </c>
      <c r="CD41" s="12">
        <v>170</v>
      </c>
      <c r="CE41" s="12">
        <v>183</v>
      </c>
      <c r="CF41" s="12">
        <v>182</v>
      </c>
      <c r="CG41" s="12">
        <v>170</v>
      </c>
      <c r="CH41" s="12">
        <v>174</v>
      </c>
      <c r="CI41" s="12">
        <v>169</v>
      </c>
      <c r="CJ41" s="12">
        <v>147</v>
      </c>
      <c r="CK41" s="12">
        <v>174</v>
      </c>
      <c r="CL41" s="12">
        <v>183</v>
      </c>
      <c r="CM41" s="12">
        <v>200</v>
      </c>
      <c r="CN41" s="12">
        <v>187</v>
      </c>
      <c r="CO41" s="12">
        <v>196</v>
      </c>
      <c r="CP41" s="12">
        <v>187</v>
      </c>
      <c r="CQ41" s="12">
        <v>202</v>
      </c>
      <c r="CR41" s="12">
        <v>172</v>
      </c>
      <c r="CS41" s="12">
        <v>168</v>
      </c>
      <c r="CT41" s="12">
        <v>173</v>
      </c>
      <c r="CU41" s="12">
        <v>200</v>
      </c>
      <c r="CV41" s="12">
        <v>170</v>
      </c>
      <c r="CW41" s="12">
        <v>164</v>
      </c>
      <c r="CX41" s="12">
        <v>191</v>
      </c>
      <c r="CY41" s="12">
        <v>209</v>
      </c>
      <c r="CZ41" s="12">
        <v>202</v>
      </c>
      <c r="DA41" s="12">
        <v>199</v>
      </c>
      <c r="DB41" s="12">
        <v>189</v>
      </c>
      <c r="DC41" s="12">
        <v>171</v>
      </c>
      <c r="DD41" s="12">
        <v>202</v>
      </c>
      <c r="DE41" s="12">
        <v>202</v>
      </c>
      <c r="DF41" s="12">
        <v>204</v>
      </c>
      <c r="DG41" s="12">
        <v>190</v>
      </c>
      <c r="DH41" s="12">
        <v>152</v>
      </c>
      <c r="DI41" s="12">
        <v>166</v>
      </c>
      <c r="DJ41" s="12">
        <v>204</v>
      </c>
      <c r="DK41" s="12">
        <v>206</v>
      </c>
      <c r="DL41" s="12">
        <v>200</v>
      </c>
      <c r="DM41" s="12">
        <v>189</v>
      </c>
      <c r="DN41" s="12">
        <v>190</v>
      </c>
      <c r="DO41" s="12">
        <v>192</v>
      </c>
      <c r="DP41" s="12">
        <v>210</v>
      </c>
      <c r="DQ41" s="12">
        <v>193</v>
      </c>
      <c r="DR41" s="12">
        <v>163</v>
      </c>
      <c r="DS41" s="12">
        <v>186</v>
      </c>
    </row>
    <row r="42" spans="1:123" x14ac:dyDescent="0.35">
      <c r="A42" s="5" t="s">
        <v>3</v>
      </c>
      <c r="B42" s="6" t="s">
        <v>16</v>
      </c>
      <c r="C42" s="10" t="s">
        <v>12</v>
      </c>
      <c r="D42" s="12">
        <v>106</v>
      </c>
      <c r="E42" s="12">
        <v>118</v>
      </c>
      <c r="F42" s="12">
        <v>119</v>
      </c>
      <c r="G42" s="12">
        <v>113</v>
      </c>
      <c r="H42" s="12">
        <v>134</v>
      </c>
      <c r="I42" s="12">
        <v>120</v>
      </c>
      <c r="J42" s="12">
        <v>140</v>
      </c>
      <c r="K42" s="12">
        <v>111</v>
      </c>
      <c r="L42" s="12">
        <v>123</v>
      </c>
      <c r="M42" s="12">
        <v>117</v>
      </c>
      <c r="N42" s="12">
        <v>127</v>
      </c>
      <c r="O42" s="12">
        <v>103</v>
      </c>
      <c r="P42" s="12">
        <v>226</v>
      </c>
      <c r="Q42" s="12">
        <v>105</v>
      </c>
      <c r="R42" s="12">
        <v>134</v>
      </c>
      <c r="S42" s="12">
        <v>138</v>
      </c>
      <c r="T42" s="12">
        <v>139</v>
      </c>
      <c r="U42" s="12">
        <v>135</v>
      </c>
      <c r="V42" s="12">
        <v>122</v>
      </c>
      <c r="W42" s="12">
        <v>135</v>
      </c>
      <c r="X42" s="12">
        <v>122</v>
      </c>
      <c r="Y42" s="12">
        <v>114</v>
      </c>
      <c r="Z42" s="12">
        <v>141</v>
      </c>
      <c r="AA42" s="12">
        <v>141</v>
      </c>
      <c r="AB42" s="12">
        <v>111</v>
      </c>
      <c r="AC42" s="12">
        <v>125</v>
      </c>
      <c r="AD42" s="12">
        <v>146</v>
      </c>
      <c r="AE42" s="12">
        <v>140</v>
      </c>
      <c r="AF42" s="12">
        <v>116</v>
      </c>
      <c r="AG42" s="12">
        <v>113</v>
      </c>
      <c r="AH42" s="12">
        <v>132</v>
      </c>
      <c r="AI42" s="12">
        <v>132</v>
      </c>
      <c r="AJ42" s="12">
        <v>120</v>
      </c>
      <c r="AK42" s="12">
        <v>117</v>
      </c>
      <c r="AL42" s="12">
        <v>139</v>
      </c>
      <c r="AM42" s="12">
        <v>144</v>
      </c>
      <c r="AN42" s="12">
        <v>99</v>
      </c>
      <c r="AO42" s="12">
        <v>128</v>
      </c>
      <c r="AP42" s="12">
        <v>140</v>
      </c>
      <c r="AQ42" s="12">
        <v>146</v>
      </c>
      <c r="AR42" s="12">
        <v>100</v>
      </c>
      <c r="AS42" s="12">
        <v>107</v>
      </c>
      <c r="AT42" s="12">
        <v>127</v>
      </c>
      <c r="AU42" s="12">
        <v>146</v>
      </c>
      <c r="AV42" s="12">
        <v>132</v>
      </c>
      <c r="AW42" s="12">
        <v>141</v>
      </c>
      <c r="AX42" s="12">
        <v>126</v>
      </c>
      <c r="AY42" s="12">
        <v>148</v>
      </c>
      <c r="AZ42" s="12">
        <v>100</v>
      </c>
      <c r="BA42" s="12">
        <v>118</v>
      </c>
      <c r="BB42" s="12">
        <v>128</v>
      </c>
      <c r="BC42" s="12">
        <v>148</v>
      </c>
      <c r="BD42" s="12">
        <v>144</v>
      </c>
      <c r="BE42" s="12">
        <v>167</v>
      </c>
      <c r="BF42" s="12">
        <v>148</v>
      </c>
      <c r="BG42" s="12">
        <v>145</v>
      </c>
      <c r="BH42" s="12">
        <v>137</v>
      </c>
      <c r="BI42" s="12">
        <v>149</v>
      </c>
      <c r="BJ42" s="12">
        <v>139</v>
      </c>
      <c r="BK42" s="12">
        <v>142</v>
      </c>
      <c r="BL42" s="12">
        <v>118</v>
      </c>
      <c r="BM42" s="12">
        <v>101</v>
      </c>
      <c r="BN42" s="12">
        <v>145</v>
      </c>
      <c r="BO42" s="12">
        <v>131</v>
      </c>
      <c r="BP42" s="12">
        <v>155</v>
      </c>
      <c r="BQ42" s="12">
        <v>131</v>
      </c>
      <c r="BR42" s="12">
        <v>116</v>
      </c>
      <c r="BS42" s="12">
        <v>127</v>
      </c>
      <c r="BT42" s="12">
        <v>145</v>
      </c>
      <c r="BU42" s="12">
        <v>117</v>
      </c>
      <c r="BV42" s="12">
        <v>133</v>
      </c>
      <c r="BW42" s="12">
        <v>123</v>
      </c>
      <c r="BX42" s="12">
        <v>96</v>
      </c>
      <c r="BY42" s="12">
        <v>119</v>
      </c>
      <c r="BZ42" s="12">
        <v>127</v>
      </c>
      <c r="CA42" s="12">
        <v>131</v>
      </c>
      <c r="CB42" s="12">
        <v>134</v>
      </c>
      <c r="CC42" s="12">
        <v>148</v>
      </c>
      <c r="CD42" s="12">
        <v>136</v>
      </c>
      <c r="CE42" s="12">
        <v>145</v>
      </c>
      <c r="CF42" s="12">
        <v>141</v>
      </c>
      <c r="CG42" s="12">
        <v>119</v>
      </c>
      <c r="CH42" s="12">
        <v>152</v>
      </c>
      <c r="CI42" s="12">
        <v>136</v>
      </c>
      <c r="CJ42" s="12">
        <v>104</v>
      </c>
      <c r="CK42" s="12">
        <v>109</v>
      </c>
      <c r="CL42" s="12">
        <v>126</v>
      </c>
      <c r="CM42" s="12">
        <v>139</v>
      </c>
      <c r="CN42" s="12">
        <v>121</v>
      </c>
      <c r="CO42" s="12">
        <v>122</v>
      </c>
      <c r="CP42" s="12">
        <v>131</v>
      </c>
      <c r="CQ42" s="12">
        <v>121</v>
      </c>
      <c r="CR42" s="12">
        <v>161</v>
      </c>
      <c r="CS42" s="12">
        <v>152</v>
      </c>
      <c r="CT42" s="12">
        <v>135</v>
      </c>
      <c r="CU42" s="12">
        <v>124</v>
      </c>
      <c r="CV42" s="12">
        <v>110</v>
      </c>
      <c r="CW42" s="12">
        <v>104</v>
      </c>
      <c r="CX42" s="12">
        <v>117</v>
      </c>
      <c r="CY42" s="12">
        <v>124</v>
      </c>
      <c r="CZ42" s="12">
        <v>147</v>
      </c>
      <c r="DA42" s="12">
        <v>139</v>
      </c>
      <c r="DB42" s="12">
        <v>118</v>
      </c>
      <c r="DC42" s="12">
        <v>132</v>
      </c>
      <c r="DD42" s="12">
        <v>131</v>
      </c>
      <c r="DE42" s="12">
        <v>122</v>
      </c>
      <c r="DF42" s="12">
        <v>141</v>
      </c>
      <c r="DG42" s="12">
        <v>119</v>
      </c>
      <c r="DH42" s="12">
        <v>116</v>
      </c>
      <c r="DI42" s="12">
        <v>137</v>
      </c>
      <c r="DJ42" s="12">
        <v>144</v>
      </c>
      <c r="DK42" s="12">
        <v>143</v>
      </c>
      <c r="DL42" s="12">
        <v>136</v>
      </c>
      <c r="DM42" s="12">
        <v>140</v>
      </c>
      <c r="DN42" s="12">
        <v>120</v>
      </c>
      <c r="DO42" s="12">
        <v>128</v>
      </c>
      <c r="DP42" s="12">
        <v>133</v>
      </c>
      <c r="DQ42" s="12">
        <v>118</v>
      </c>
      <c r="DR42" s="12">
        <v>138</v>
      </c>
      <c r="DS42" s="12">
        <v>128</v>
      </c>
    </row>
    <row r="43" spans="1:123" x14ac:dyDescent="0.35">
      <c r="A43" s="5" t="s">
        <v>3</v>
      </c>
      <c r="B43" s="6" t="s">
        <v>16</v>
      </c>
      <c r="C43" s="10" t="s">
        <v>13</v>
      </c>
      <c r="D43" s="12">
        <v>512</v>
      </c>
      <c r="E43" s="12">
        <v>562</v>
      </c>
      <c r="F43" s="12">
        <v>699</v>
      </c>
      <c r="G43" s="12">
        <v>733</v>
      </c>
      <c r="H43" s="12">
        <v>770</v>
      </c>
      <c r="I43" s="12">
        <v>726</v>
      </c>
      <c r="J43" s="12">
        <v>706</v>
      </c>
      <c r="K43" s="12">
        <v>739</v>
      </c>
      <c r="L43" s="12">
        <v>746</v>
      </c>
      <c r="M43" s="12">
        <v>759</v>
      </c>
      <c r="N43" s="12">
        <v>781</v>
      </c>
      <c r="O43" s="12">
        <v>709</v>
      </c>
      <c r="P43" s="12">
        <v>1224</v>
      </c>
      <c r="Q43" s="12">
        <v>608</v>
      </c>
      <c r="R43" s="12">
        <v>849</v>
      </c>
      <c r="S43" s="12">
        <v>892</v>
      </c>
      <c r="T43" s="12">
        <v>845</v>
      </c>
      <c r="U43" s="12">
        <v>876</v>
      </c>
      <c r="V43" s="12">
        <v>826</v>
      </c>
      <c r="W43" s="12">
        <v>793</v>
      </c>
      <c r="X43" s="12">
        <v>825</v>
      </c>
      <c r="Y43" s="12">
        <v>818</v>
      </c>
      <c r="Z43" s="12">
        <v>786</v>
      </c>
      <c r="AA43" s="12">
        <v>716</v>
      </c>
      <c r="AB43" s="12">
        <v>573</v>
      </c>
      <c r="AC43" s="12">
        <v>618</v>
      </c>
      <c r="AD43" s="12">
        <v>840</v>
      </c>
      <c r="AE43" s="12">
        <v>863</v>
      </c>
      <c r="AF43" s="12">
        <v>860</v>
      </c>
      <c r="AG43" s="12">
        <v>868</v>
      </c>
      <c r="AH43" s="12">
        <v>757</v>
      </c>
      <c r="AI43" s="12">
        <v>786</v>
      </c>
      <c r="AJ43" s="12">
        <v>832</v>
      </c>
      <c r="AK43" s="12">
        <v>814</v>
      </c>
      <c r="AL43" s="12">
        <v>778</v>
      </c>
      <c r="AM43" s="12">
        <v>756</v>
      </c>
      <c r="AN43" s="12">
        <v>563</v>
      </c>
      <c r="AO43" s="12">
        <v>606</v>
      </c>
      <c r="AP43" s="12">
        <v>828</v>
      </c>
      <c r="AQ43" s="12">
        <v>867</v>
      </c>
      <c r="AR43" s="12">
        <v>833</v>
      </c>
      <c r="AS43" s="12">
        <v>827</v>
      </c>
      <c r="AT43" s="12">
        <v>732</v>
      </c>
      <c r="AU43" s="12">
        <v>789</v>
      </c>
      <c r="AV43" s="12">
        <v>844</v>
      </c>
      <c r="AW43" s="12">
        <v>820</v>
      </c>
      <c r="AX43" s="12">
        <v>804</v>
      </c>
      <c r="AY43" s="12">
        <v>759</v>
      </c>
      <c r="AZ43" s="12">
        <v>562</v>
      </c>
      <c r="BA43" s="12">
        <v>639</v>
      </c>
      <c r="BB43" s="12">
        <v>848</v>
      </c>
      <c r="BC43" s="12">
        <v>840</v>
      </c>
      <c r="BD43" s="12">
        <v>814</v>
      </c>
      <c r="BE43" s="12">
        <v>834</v>
      </c>
      <c r="BF43" s="12">
        <v>748</v>
      </c>
      <c r="BG43" s="12">
        <v>781</v>
      </c>
      <c r="BH43" s="12">
        <v>800</v>
      </c>
      <c r="BI43" s="12">
        <v>760</v>
      </c>
      <c r="BJ43" s="12">
        <v>784</v>
      </c>
      <c r="BK43" s="12">
        <v>687</v>
      </c>
      <c r="BL43" s="12">
        <v>528</v>
      </c>
      <c r="BM43" s="12">
        <v>628</v>
      </c>
      <c r="BN43" s="12">
        <v>773</v>
      </c>
      <c r="BO43" s="12">
        <v>768</v>
      </c>
      <c r="BP43" s="12">
        <v>822</v>
      </c>
      <c r="BQ43" s="12">
        <v>810</v>
      </c>
      <c r="BR43" s="12">
        <v>676</v>
      </c>
      <c r="BS43" s="12">
        <v>758</v>
      </c>
      <c r="BT43" s="12">
        <v>767</v>
      </c>
      <c r="BU43" s="12">
        <v>774</v>
      </c>
      <c r="BV43" s="12">
        <v>777</v>
      </c>
      <c r="BW43" s="12">
        <v>669</v>
      </c>
      <c r="BX43" s="12">
        <v>560</v>
      </c>
      <c r="BY43" s="12">
        <v>631</v>
      </c>
      <c r="BZ43" s="12">
        <v>812</v>
      </c>
      <c r="CA43" s="12">
        <v>857</v>
      </c>
      <c r="CB43" s="12">
        <v>711</v>
      </c>
      <c r="CC43" s="12">
        <v>689</v>
      </c>
      <c r="CD43" s="12">
        <v>733</v>
      </c>
      <c r="CE43" s="12">
        <v>803</v>
      </c>
      <c r="CF43" s="12">
        <v>796</v>
      </c>
      <c r="CG43" s="12">
        <v>806</v>
      </c>
      <c r="CH43" s="12">
        <v>779</v>
      </c>
      <c r="CI43" s="12">
        <v>682</v>
      </c>
      <c r="CJ43" s="12">
        <v>572</v>
      </c>
      <c r="CK43" s="12">
        <v>617</v>
      </c>
      <c r="CL43" s="12">
        <v>809</v>
      </c>
      <c r="CM43" s="12">
        <v>844</v>
      </c>
      <c r="CN43" s="12">
        <v>848</v>
      </c>
      <c r="CO43" s="12">
        <v>816</v>
      </c>
      <c r="CP43" s="12">
        <v>774</v>
      </c>
      <c r="CQ43" s="12">
        <v>788</v>
      </c>
      <c r="CR43" s="12">
        <v>781</v>
      </c>
      <c r="CS43" s="12">
        <v>798</v>
      </c>
      <c r="CT43" s="12">
        <v>766</v>
      </c>
      <c r="CU43" s="12">
        <v>691</v>
      </c>
      <c r="CV43" s="12">
        <v>555</v>
      </c>
      <c r="CW43" s="12">
        <v>652</v>
      </c>
      <c r="CX43" s="12">
        <v>861</v>
      </c>
      <c r="CY43" s="12">
        <v>844</v>
      </c>
      <c r="CZ43" s="12">
        <v>825</v>
      </c>
      <c r="DA43" s="12">
        <v>814</v>
      </c>
      <c r="DB43" s="12">
        <v>708</v>
      </c>
      <c r="DC43" s="12">
        <v>737</v>
      </c>
      <c r="DD43" s="12">
        <v>781</v>
      </c>
      <c r="DE43" s="12">
        <v>771</v>
      </c>
      <c r="DF43" s="12">
        <v>741</v>
      </c>
      <c r="DG43" s="12">
        <v>653</v>
      </c>
      <c r="DH43" s="12">
        <v>493</v>
      </c>
      <c r="DI43" s="12">
        <v>655</v>
      </c>
      <c r="DJ43" s="12">
        <v>838</v>
      </c>
      <c r="DK43" s="12">
        <v>809</v>
      </c>
      <c r="DL43" s="12">
        <v>769</v>
      </c>
      <c r="DM43" s="12">
        <v>819</v>
      </c>
      <c r="DN43" s="12">
        <v>728</v>
      </c>
      <c r="DO43" s="12">
        <v>752</v>
      </c>
      <c r="DP43" s="12">
        <v>808</v>
      </c>
      <c r="DQ43" s="12">
        <v>765</v>
      </c>
      <c r="DR43" s="12">
        <v>753</v>
      </c>
      <c r="DS43" s="12">
        <v>669</v>
      </c>
    </row>
    <row r="44" spans="1:123" x14ac:dyDescent="0.35">
      <c r="DH44" s="66"/>
      <c r="DI44" s="66"/>
      <c r="DJ44" s="66"/>
      <c r="DK44" s="66"/>
      <c r="DL44" s="66"/>
      <c r="DM44" s="66"/>
      <c r="DN44" s="66"/>
      <c r="DO44" s="66"/>
      <c r="DP44" s="66"/>
      <c r="DQ44" s="66"/>
      <c r="DR44" s="66"/>
      <c r="DS44" s="66"/>
    </row>
    <row r="45" spans="1:123" x14ac:dyDescent="0.35">
      <c r="A45" s="93" t="s">
        <v>133</v>
      </c>
      <c r="DH45" s="66"/>
    </row>
    <row r="46" spans="1:123" x14ac:dyDescent="0.35">
      <c r="DH46" s="67"/>
    </row>
    <row r="47" spans="1:123" x14ac:dyDescent="0.35">
      <c r="B47" s="101" t="s">
        <v>4</v>
      </c>
      <c r="C47" s="93"/>
      <c r="D47" s="122">
        <f>+SUMIF($B$8:$B$43,$B47,D$8:D$43)</f>
        <v>501385</v>
      </c>
      <c r="E47" s="122">
        <f t="shared" ref="E47:BP48" si="0">+SUMIF($B$8:$B$43,$B47,E$8:E$43)</f>
        <v>502074</v>
      </c>
      <c r="F47" s="122">
        <f t="shared" si="0"/>
        <v>502682</v>
      </c>
      <c r="G47" s="122">
        <f t="shared" si="0"/>
        <v>504793</v>
      </c>
      <c r="H47" s="122">
        <f t="shared" si="0"/>
        <v>505888</v>
      </c>
      <c r="I47" s="122">
        <f t="shared" si="0"/>
        <v>493611</v>
      </c>
      <c r="J47" s="122">
        <f t="shared" si="0"/>
        <v>521401</v>
      </c>
      <c r="K47" s="122">
        <f t="shared" si="0"/>
        <v>508037</v>
      </c>
      <c r="L47" s="122">
        <f t="shared" si="0"/>
        <v>509508</v>
      </c>
      <c r="M47" s="122">
        <f t="shared" si="0"/>
        <v>510920</v>
      </c>
      <c r="N47" s="122">
        <f t="shared" si="0"/>
        <v>511151</v>
      </c>
      <c r="O47" s="122">
        <f t="shared" si="0"/>
        <v>513365</v>
      </c>
      <c r="P47" s="122">
        <f t="shared" si="0"/>
        <v>1026718</v>
      </c>
      <c r="Q47" s="122">
        <f t="shared" si="0"/>
        <v>516166</v>
      </c>
      <c r="R47" s="122">
        <f t="shared" si="0"/>
        <v>517600</v>
      </c>
      <c r="S47" s="122">
        <f t="shared" si="0"/>
        <v>517739</v>
      </c>
      <c r="T47" s="122">
        <f t="shared" si="0"/>
        <v>519796</v>
      </c>
      <c r="U47" s="122">
        <f t="shared" si="0"/>
        <v>522113</v>
      </c>
      <c r="V47" s="122">
        <f t="shared" si="0"/>
        <v>522271</v>
      </c>
      <c r="W47" s="122">
        <f t="shared" si="0"/>
        <v>522618</v>
      </c>
      <c r="X47" s="122">
        <f t="shared" si="0"/>
        <v>523509</v>
      </c>
      <c r="Y47" s="122">
        <f t="shared" si="0"/>
        <v>524681</v>
      </c>
      <c r="Z47" s="122">
        <f t="shared" si="0"/>
        <v>526433</v>
      </c>
      <c r="AA47" s="122">
        <f t="shared" si="0"/>
        <v>541415</v>
      </c>
      <c r="AB47" s="122">
        <f t="shared" si="0"/>
        <v>533752</v>
      </c>
      <c r="AC47" s="122">
        <f t="shared" si="0"/>
        <v>529590</v>
      </c>
      <c r="AD47" s="122">
        <f t="shared" si="0"/>
        <v>543229</v>
      </c>
      <c r="AE47" s="122">
        <f t="shared" si="0"/>
        <v>536667</v>
      </c>
      <c r="AF47" s="122">
        <f t="shared" si="0"/>
        <v>538660</v>
      </c>
      <c r="AG47" s="122">
        <f t="shared" si="0"/>
        <v>540052</v>
      </c>
      <c r="AH47" s="122">
        <f t="shared" si="0"/>
        <v>541779</v>
      </c>
      <c r="AI47" s="122">
        <f t="shared" si="0"/>
        <v>544271</v>
      </c>
      <c r="AJ47" s="122">
        <f t="shared" si="0"/>
        <v>543192</v>
      </c>
      <c r="AK47" s="122">
        <f t="shared" si="0"/>
        <v>544309</v>
      </c>
      <c r="AL47" s="122">
        <f t="shared" si="0"/>
        <v>545757</v>
      </c>
      <c r="AM47" s="122">
        <f t="shared" si="0"/>
        <v>546383</v>
      </c>
      <c r="AN47" s="122">
        <f t="shared" si="0"/>
        <v>546508</v>
      </c>
      <c r="AO47" s="122">
        <f t="shared" si="0"/>
        <v>548706</v>
      </c>
      <c r="AP47" s="122">
        <f t="shared" si="0"/>
        <v>551666</v>
      </c>
      <c r="AQ47" s="122">
        <f t="shared" si="0"/>
        <v>550594</v>
      </c>
      <c r="AR47" s="122">
        <f t="shared" si="0"/>
        <v>553010</v>
      </c>
      <c r="AS47" s="122">
        <f t="shared" si="0"/>
        <v>568863</v>
      </c>
      <c r="AT47" s="122">
        <f t="shared" si="0"/>
        <v>555697</v>
      </c>
      <c r="AU47" s="122">
        <f t="shared" si="0"/>
        <v>557959</v>
      </c>
      <c r="AV47" s="122">
        <f t="shared" si="0"/>
        <v>557921</v>
      </c>
      <c r="AW47" s="122">
        <f t="shared" si="0"/>
        <v>559714</v>
      </c>
      <c r="AX47" s="122">
        <f t="shared" si="0"/>
        <v>560259</v>
      </c>
      <c r="AY47" s="122">
        <f t="shared" si="0"/>
        <v>562249</v>
      </c>
      <c r="AZ47" s="122">
        <f t="shared" si="0"/>
        <v>563039</v>
      </c>
      <c r="BA47" s="122">
        <f t="shared" si="0"/>
        <v>563776</v>
      </c>
      <c r="BB47" s="122">
        <f t="shared" si="0"/>
        <v>565619</v>
      </c>
      <c r="BC47" s="122">
        <f t="shared" si="0"/>
        <v>566370</v>
      </c>
      <c r="BD47" s="122">
        <f t="shared" si="0"/>
        <v>567139</v>
      </c>
      <c r="BE47" s="122">
        <f t="shared" si="0"/>
        <v>567838</v>
      </c>
      <c r="BF47" s="122">
        <f t="shared" si="0"/>
        <v>567668</v>
      </c>
      <c r="BG47" s="122">
        <f t="shared" si="0"/>
        <v>569891</v>
      </c>
      <c r="BH47" s="122">
        <f t="shared" si="0"/>
        <v>570024</v>
      </c>
      <c r="BI47" s="122">
        <f t="shared" si="0"/>
        <v>571151</v>
      </c>
      <c r="BJ47" s="122">
        <f t="shared" si="0"/>
        <v>572559</v>
      </c>
      <c r="BK47" s="122">
        <f t="shared" si="0"/>
        <v>573020</v>
      </c>
      <c r="BL47" s="122">
        <f t="shared" si="0"/>
        <v>575539</v>
      </c>
      <c r="BM47" s="122">
        <f t="shared" si="0"/>
        <v>576210</v>
      </c>
      <c r="BN47" s="122">
        <f t="shared" si="0"/>
        <v>577825</v>
      </c>
      <c r="BO47" s="122">
        <f t="shared" si="0"/>
        <v>579204</v>
      </c>
      <c r="BP47" s="122">
        <f t="shared" si="0"/>
        <v>581728</v>
      </c>
      <c r="BQ47" s="122">
        <f t="shared" ref="BQ47:DS50" si="1">+SUMIF($B$8:$B$43,$B47,BQ$8:BQ$43)</f>
        <v>581949</v>
      </c>
      <c r="BR47" s="122">
        <f t="shared" si="1"/>
        <v>585002</v>
      </c>
      <c r="BS47" s="122">
        <f t="shared" si="1"/>
        <v>586056</v>
      </c>
      <c r="BT47" s="122">
        <f t="shared" si="1"/>
        <v>587621</v>
      </c>
      <c r="BU47" s="122">
        <f t="shared" si="1"/>
        <v>590164</v>
      </c>
      <c r="BV47" s="122">
        <f t="shared" si="1"/>
        <v>590130</v>
      </c>
      <c r="BW47" s="122">
        <f t="shared" si="1"/>
        <v>591423</v>
      </c>
      <c r="BX47" s="122">
        <f t="shared" si="1"/>
        <v>594563</v>
      </c>
      <c r="BY47" s="122">
        <f t="shared" si="1"/>
        <v>595426</v>
      </c>
      <c r="BZ47" s="122">
        <f t="shared" si="1"/>
        <v>596455</v>
      </c>
      <c r="CA47" s="122">
        <f t="shared" si="1"/>
        <v>598510</v>
      </c>
      <c r="CB47" s="122">
        <f t="shared" si="1"/>
        <v>600651</v>
      </c>
      <c r="CC47" s="122">
        <f t="shared" si="1"/>
        <v>600788</v>
      </c>
      <c r="CD47" s="122">
        <f t="shared" si="1"/>
        <v>602838</v>
      </c>
      <c r="CE47" s="122">
        <f t="shared" si="1"/>
        <v>603382</v>
      </c>
      <c r="CF47" s="122">
        <f t="shared" si="1"/>
        <v>605070</v>
      </c>
      <c r="CG47" s="122">
        <f t="shared" si="1"/>
        <v>606451</v>
      </c>
      <c r="CH47" s="122">
        <f t="shared" si="1"/>
        <v>606401</v>
      </c>
      <c r="CI47" s="122">
        <f t="shared" si="1"/>
        <v>608451</v>
      </c>
      <c r="CJ47" s="122">
        <f t="shared" si="1"/>
        <v>602463</v>
      </c>
      <c r="CK47" s="122">
        <f t="shared" si="1"/>
        <v>611969</v>
      </c>
      <c r="CL47" s="122">
        <f t="shared" si="1"/>
        <v>614322</v>
      </c>
      <c r="CM47" s="122">
        <f t="shared" si="1"/>
        <v>614770</v>
      </c>
      <c r="CN47" s="122">
        <f t="shared" si="1"/>
        <v>615972</v>
      </c>
      <c r="CO47" s="122">
        <f t="shared" si="1"/>
        <v>619357</v>
      </c>
      <c r="CP47" s="122">
        <f t="shared" si="1"/>
        <v>621591</v>
      </c>
      <c r="CQ47" s="122">
        <f t="shared" si="1"/>
        <v>621729</v>
      </c>
      <c r="CR47" s="122">
        <f t="shared" si="1"/>
        <v>622326</v>
      </c>
      <c r="CS47" s="122">
        <f t="shared" si="1"/>
        <v>624367</v>
      </c>
      <c r="CT47" s="122">
        <f t="shared" si="1"/>
        <v>625766</v>
      </c>
      <c r="CU47" s="122">
        <f t="shared" si="1"/>
        <v>627772</v>
      </c>
      <c r="CV47" s="122">
        <f t="shared" si="1"/>
        <v>629338</v>
      </c>
      <c r="CW47" s="122">
        <f t="shared" si="1"/>
        <v>631469</v>
      </c>
      <c r="CX47" s="122">
        <f t="shared" si="1"/>
        <v>632782</v>
      </c>
      <c r="CY47" s="122">
        <f t="shared" si="1"/>
        <v>633784</v>
      </c>
      <c r="CZ47" s="122">
        <f t="shared" si="1"/>
        <v>634486</v>
      </c>
      <c r="DA47" s="122">
        <f t="shared" si="1"/>
        <v>636569</v>
      </c>
      <c r="DB47" s="122">
        <f t="shared" si="1"/>
        <v>637512</v>
      </c>
      <c r="DC47" s="122">
        <f t="shared" si="1"/>
        <v>638923</v>
      </c>
      <c r="DD47" s="122">
        <f t="shared" si="1"/>
        <v>641160</v>
      </c>
      <c r="DE47" s="122">
        <f t="shared" si="1"/>
        <v>640666</v>
      </c>
      <c r="DF47" s="122">
        <f t="shared" si="1"/>
        <v>643671</v>
      </c>
      <c r="DG47" s="122">
        <f t="shared" si="1"/>
        <v>644795</v>
      </c>
      <c r="DH47" s="122">
        <f t="shared" si="1"/>
        <v>646174</v>
      </c>
      <c r="DI47" s="122">
        <f t="shared" si="1"/>
        <v>646437</v>
      </c>
      <c r="DJ47" s="122">
        <f t="shared" si="1"/>
        <v>650398</v>
      </c>
      <c r="DK47" s="122">
        <f t="shared" si="1"/>
        <v>649738</v>
      </c>
      <c r="DL47" s="122">
        <f t="shared" si="1"/>
        <v>652042</v>
      </c>
      <c r="DM47" s="122">
        <f t="shared" si="1"/>
        <v>653992</v>
      </c>
      <c r="DN47" s="122">
        <f t="shared" si="1"/>
        <v>653797</v>
      </c>
      <c r="DO47" s="122">
        <f t="shared" si="1"/>
        <v>655931</v>
      </c>
      <c r="DP47" s="122">
        <f t="shared" si="1"/>
        <v>657327</v>
      </c>
      <c r="DQ47" s="122">
        <f t="shared" si="1"/>
        <v>658706</v>
      </c>
      <c r="DR47" s="122">
        <f t="shared" si="1"/>
        <v>658982</v>
      </c>
      <c r="DS47" s="122">
        <f t="shared" si="1"/>
        <v>660211</v>
      </c>
    </row>
    <row r="48" spans="1:123" x14ac:dyDescent="0.35">
      <c r="B48" s="101" t="s">
        <v>14</v>
      </c>
      <c r="C48" s="93"/>
      <c r="D48" s="122">
        <f t="shared" ref="D48:S50" si="2">+SUMIF($B$8:$B$43,$B48,D$8:D$43)</f>
        <v>37896</v>
      </c>
      <c r="E48" s="122">
        <f t="shared" si="2"/>
        <v>37970</v>
      </c>
      <c r="F48" s="122">
        <f>+SUMIF($B$8:$B$43,$B48,F$8:F$43)</f>
        <v>38145</v>
      </c>
      <c r="G48" s="122">
        <f t="shared" si="2"/>
        <v>38290</v>
      </c>
      <c r="H48" s="122">
        <f t="shared" si="2"/>
        <v>38503</v>
      </c>
      <c r="I48" s="122">
        <f t="shared" si="2"/>
        <v>38175</v>
      </c>
      <c r="J48" s="122">
        <f t="shared" si="2"/>
        <v>39386</v>
      </c>
      <c r="K48" s="122">
        <f t="shared" si="2"/>
        <v>39031</v>
      </c>
      <c r="L48" s="122">
        <f t="shared" si="2"/>
        <v>39292</v>
      </c>
      <c r="M48" s="122">
        <f t="shared" si="2"/>
        <v>39554</v>
      </c>
      <c r="N48" s="122">
        <f t="shared" si="0"/>
        <v>39615</v>
      </c>
      <c r="O48" s="122">
        <f t="shared" si="2"/>
        <v>39753</v>
      </c>
      <c r="P48" s="122">
        <f t="shared" si="2"/>
        <v>79616</v>
      </c>
      <c r="Q48" s="122">
        <f t="shared" si="2"/>
        <v>39909</v>
      </c>
      <c r="R48" s="122">
        <f t="shared" si="2"/>
        <v>40290</v>
      </c>
      <c r="S48" s="122">
        <f t="shared" si="2"/>
        <v>40723</v>
      </c>
      <c r="T48" s="122">
        <f t="shared" si="0"/>
        <v>41161</v>
      </c>
      <c r="U48" s="122">
        <f t="shared" si="0"/>
        <v>41331</v>
      </c>
      <c r="V48" s="122">
        <f t="shared" si="0"/>
        <v>41323</v>
      </c>
      <c r="W48" s="122">
        <f t="shared" si="0"/>
        <v>41512</v>
      </c>
      <c r="X48" s="122">
        <f t="shared" si="0"/>
        <v>41697</v>
      </c>
      <c r="Y48" s="122">
        <f t="shared" si="0"/>
        <v>41881</v>
      </c>
      <c r="Z48" s="122">
        <f t="shared" si="0"/>
        <v>42311</v>
      </c>
      <c r="AA48" s="122">
        <f t="shared" si="0"/>
        <v>43233</v>
      </c>
      <c r="AB48" s="122">
        <f t="shared" si="0"/>
        <v>42679</v>
      </c>
      <c r="AC48" s="122">
        <f t="shared" si="0"/>
        <v>42345</v>
      </c>
      <c r="AD48" s="122">
        <f t="shared" si="0"/>
        <v>43505</v>
      </c>
      <c r="AE48" s="122">
        <f t="shared" si="0"/>
        <v>42941</v>
      </c>
      <c r="AF48" s="122">
        <f t="shared" si="0"/>
        <v>43115</v>
      </c>
      <c r="AG48" s="122">
        <f t="shared" si="0"/>
        <v>43091</v>
      </c>
      <c r="AH48" s="122">
        <f t="shared" si="0"/>
        <v>43206</v>
      </c>
      <c r="AI48" s="122">
        <f t="shared" si="0"/>
        <v>43332</v>
      </c>
      <c r="AJ48" s="122">
        <f t="shared" si="0"/>
        <v>43288</v>
      </c>
      <c r="AK48" s="122">
        <f t="shared" si="0"/>
        <v>43520</v>
      </c>
      <c r="AL48" s="122">
        <f t="shared" si="0"/>
        <v>43406</v>
      </c>
      <c r="AM48" s="122">
        <f t="shared" si="0"/>
        <v>43486</v>
      </c>
      <c r="AN48" s="122">
        <f t="shared" si="0"/>
        <v>43396</v>
      </c>
      <c r="AO48" s="122">
        <f t="shared" si="0"/>
        <v>43521</v>
      </c>
      <c r="AP48" s="122">
        <f t="shared" si="0"/>
        <v>43585</v>
      </c>
      <c r="AQ48" s="122">
        <f t="shared" si="0"/>
        <v>43682</v>
      </c>
      <c r="AR48" s="122">
        <f t="shared" si="0"/>
        <v>43743</v>
      </c>
      <c r="AS48" s="122">
        <f t="shared" si="0"/>
        <v>46367</v>
      </c>
      <c r="AT48" s="122">
        <f t="shared" si="0"/>
        <v>44966</v>
      </c>
      <c r="AU48" s="122">
        <f t="shared" si="0"/>
        <v>45006</v>
      </c>
      <c r="AV48" s="122">
        <f t="shared" si="0"/>
        <v>44921</v>
      </c>
      <c r="AW48" s="122">
        <f t="shared" si="0"/>
        <v>45013</v>
      </c>
      <c r="AX48" s="122">
        <f t="shared" si="0"/>
        <v>45105</v>
      </c>
      <c r="AY48" s="122">
        <f t="shared" si="0"/>
        <v>45221</v>
      </c>
      <c r="AZ48" s="122">
        <f t="shared" si="0"/>
        <v>45207</v>
      </c>
      <c r="BA48" s="122">
        <f t="shared" si="0"/>
        <v>45252</v>
      </c>
      <c r="BB48" s="122">
        <f t="shared" si="0"/>
        <v>45513</v>
      </c>
      <c r="BC48" s="122">
        <f t="shared" si="0"/>
        <v>45334</v>
      </c>
      <c r="BD48" s="122">
        <f t="shared" si="0"/>
        <v>45366</v>
      </c>
      <c r="BE48" s="122">
        <f t="shared" si="0"/>
        <v>45482</v>
      </c>
      <c r="BF48" s="122">
        <f t="shared" si="0"/>
        <v>45451</v>
      </c>
      <c r="BG48" s="122">
        <f t="shared" si="0"/>
        <v>45590</v>
      </c>
      <c r="BH48" s="122">
        <f t="shared" si="0"/>
        <v>45475</v>
      </c>
      <c r="BI48" s="122">
        <f t="shared" si="0"/>
        <v>45931</v>
      </c>
      <c r="BJ48" s="122">
        <f t="shared" si="0"/>
        <v>46323</v>
      </c>
      <c r="BK48" s="122">
        <f t="shared" si="0"/>
        <v>46339</v>
      </c>
      <c r="BL48" s="122">
        <f t="shared" si="0"/>
        <v>46601</v>
      </c>
      <c r="BM48" s="122">
        <f t="shared" si="0"/>
        <v>46527</v>
      </c>
      <c r="BN48" s="122">
        <f t="shared" si="0"/>
        <v>46627</v>
      </c>
      <c r="BO48" s="122">
        <f t="shared" si="0"/>
        <v>46825</v>
      </c>
      <c r="BP48" s="122">
        <f t="shared" si="0"/>
        <v>46828</v>
      </c>
      <c r="BQ48" s="122">
        <f t="shared" si="1"/>
        <v>46913</v>
      </c>
      <c r="BR48" s="122">
        <f t="shared" si="1"/>
        <v>47187</v>
      </c>
      <c r="BS48" s="122">
        <f t="shared" si="1"/>
        <v>47317</v>
      </c>
      <c r="BT48" s="122">
        <f t="shared" si="1"/>
        <v>47454</v>
      </c>
      <c r="BU48" s="122">
        <f t="shared" si="1"/>
        <v>47459</v>
      </c>
      <c r="BV48" s="122">
        <f t="shared" si="1"/>
        <v>47490</v>
      </c>
      <c r="BW48" s="122">
        <f t="shared" si="1"/>
        <v>47435</v>
      </c>
      <c r="BX48" s="122">
        <f t="shared" si="1"/>
        <v>47502</v>
      </c>
      <c r="BY48" s="122">
        <f t="shared" si="1"/>
        <v>47441</v>
      </c>
      <c r="BZ48" s="122">
        <f t="shared" si="1"/>
        <v>47715</v>
      </c>
      <c r="CA48" s="122">
        <f t="shared" si="1"/>
        <v>47849</v>
      </c>
      <c r="CB48" s="122">
        <f t="shared" si="1"/>
        <v>47944</v>
      </c>
      <c r="CC48" s="122">
        <f t="shared" si="1"/>
        <v>48092</v>
      </c>
      <c r="CD48" s="122">
        <f t="shared" si="1"/>
        <v>48287</v>
      </c>
      <c r="CE48" s="122">
        <f t="shared" si="1"/>
        <v>48530</v>
      </c>
      <c r="CF48" s="122">
        <f t="shared" si="1"/>
        <v>48703</v>
      </c>
      <c r="CG48" s="122">
        <f t="shared" si="1"/>
        <v>48870</v>
      </c>
      <c r="CH48" s="122">
        <f t="shared" si="1"/>
        <v>49010</v>
      </c>
      <c r="CI48" s="122">
        <f t="shared" si="1"/>
        <v>49113</v>
      </c>
      <c r="CJ48" s="122">
        <f t="shared" si="1"/>
        <v>48451</v>
      </c>
      <c r="CK48" s="122">
        <f t="shared" si="1"/>
        <v>49162</v>
      </c>
      <c r="CL48" s="122">
        <f t="shared" si="1"/>
        <v>49481</v>
      </c>
      <c r="CM48" s="122">
        <f t="shared" si="1"/>
        <v>49536</v>
      </c>
      <c r="CN48" s="122">
        <f t="shared" si="1"/>
        <v>49597</v>
      </c>
      <c r="CO48" s="122">
        <f t="shared" si="1"/>
        <v>49763</v>
      </c>
      <c r="CP48" s="122">
        <f t="shared" si="1"/>
        <v>49975</v>
      </c>
      <c r="CQ48" s="122">
        <f t="shared" si="1"/>
        <v>50224</v>
      </c>
      <c r="CR48" s="122">
        <f t="shared" si="1"/>
        <v>50373</v>
      </c>
      <c r="CS48" s="122">
        <f t="shared" si="1"/>
        <v>50621</v>
      </c>
      <c r="CT48" s="122">
        <f t="shared" si="1"/>
        <v>50594</v>
      </c>
      <c r="CU48" s="122">
        <f t="shared" si="1"/>
        <v>50883</v>
      </c>
      <c r="CV48" s="122">
        <f t="shared" si="1"/>
        <v>50921</v>
      </c>
      <c r="CW48" s="122">
        <f t="shared" si="1"/>
        <v>51198</v>
      </c>
      <c r="CX48" s="122">
        <f t="shared" si="1"/>
        <v>51387</v>
      </c>
      <c r="CY48" s="122">
        <f t="shared" si="1"/>
        <v>51429</v>
      </c>
      <c r="CZ48" s="122">
        <f t="shared" si="1"/>
        <v>51647</v>
      </c>
      <c r="DA48" s="122">
        <f t="shared" si="1"/>
        <v>51838</v>
      </c>
      <c r="DB48" s="122">
        <f t="shared" si="1"/>
        <v>51940</v>
      </c>
      <c r="DC48" s="122">
        <f t="shared" si="1"/>
        <v>52178</v>
      </c>
      <c r="DD48" s="122">
        <f t="shared" si="1"/>
        <v>52242</v>
      </c>
      <c r="DE48" s="122">
        <f t="shared" si="1"/>
        <v>52281</v>
      </c>
      <c r="DF48" s="122">
        <f t="shared" si="1"/>
        <v>52727</v>
      </c>
      <c r="DG48" s="122">
        <f t="shared" si="1"/>
        <v>52681</v>
      </c>
      <c r="DH48" s="122">
        <f t="shared" si="1"/>
        <v>52821</v>
      </c>
      <c r="DI48" s="122">
        <f t="shared" si="1"/>
        <v>52937</v>
      </c>
      <c r="DJ48" s="122">
        <f t="shared" si="1"/>
        <v>53432</v>
      </c>
      <c r="DK48" s="122">
        <f t="shared" si="1"/>
        <v>53494</v>
      </c>
      <c r="DL48" s="122">
        <f t="shared" si="1"/>
        <v>53679</v>
      </c>
      <c r="DM48" s="122">
        <f t="shared" si="1"/>
        <v>53900</v>
      </c>
      <c r="DN48" s="122">
        <f t="shared" si="1"/>
        <v>53991</v>
      </c>
      <c r="DO48" s="122">
        <f t="shared" si="1"/>
        <v>54105</v>
      </c>
      <c r="DP48" s="122">
        <f t="shared" si="1"/>
        <v>54299</v>
      </c>
      <c r="DQ48" s="122">
        <f t="shared" si="1"/>
        <v>54480</v>
      </c>
      <c r="DR48" s="122">
        <f t="shared" si="1"/>
        <v>54597</v>
      </c>
      <c r="DS48" s="122">
        <f t="shared" si="1"/>
        <v>54640</v>
      </c>
    </row>
    <row r="49" spans="2:123" x14ac:dyDescent="0.35">
      <c r="B49" s="101" t="s">
        <v>15</v>
      </c>
      <c r="C49" s="93"/>
      <c r="D49" s="122">
        <f t="shared" si="2"/>
        <v>1595</v>
      </c>
      <c r="E49" s="122">
        <f t="shared" si="2"/>
        <v>1573</v>
      </c>
      <c r="F49" s="122">
        <f t="shared" si="2"/>
        <v>1547</v>
      </c>
      <c r="G49" s="122">
        <f t="shared" si="2"/>
        <v>1579</v>
      </c>
      <c r="H49" s="122">
        <f t="shared" si="2"/>
        <v>1565</v>
      </c>
      <c r="I49" s="122">
        <f t="shared" si="2"/>
        <v>1586</v>
      </c>
      <c r="J49" s="122">
        <f t="shared" si="2"/>
        <v>1622</v>
      </c>
      <c r="K49" s="122">
        <f t="shared" si="2"/>
        <v>1611</v>
      </c>
      <c r="L49" s="122">
        <f t="shared" ref="L49:BW50" si="3">+SUMIF($B$8:$B$43,$B49,L$8:L$43)</f>
        <v>1615</v>
      </c>
      <c r="M49" s="122">
        <f t="shared" si="3"/>
        <v>1635</v>
      </c>
      <c r="N49" s="122">
        <f t="shared" si="3"/>
        <v>1575</v>
      </c>
      <c r="O49" s="122">
        <f t="shared" si="3"/>
        <v>1545</v>
      </c>
      <c r="P49" s="122">
        <f t="shared" si="3"/>
        <v>2992</v>
      </c>
      <c r="Q49" s="122">
        <f t="shared" si="3"/>
        <v>1517</v>
      </c>
      <c r="R49" s="122">
        <f t="shared" si="3"/>
        <v>1517</v>
      </c>
      <c r="S49" s="122">
        <f t="shared" si="3"/>
        <v>1497</v>
      </c>
      <c r="T49" s="122">
        <f t="shared" si="3"/>
        <v>1517</v>
      </c>
      <c r="U49" s="122">
        <f t="shared" si="3"/>
        <v>1538</v>
      </c>
      <c r="V49" s="122">
        <f t="shared" si="3"/>
        <v>1532</v>
      </c>
      <c r="W49" s="122">
        <f t="shared" si="3"/>
        <v>1537</v>
      </c>
      <c r="X49" s="122">
        <f t="shared" si="3"/>
        <v>1561</v>
      </c>
      <c r="Y49" s="122">
        <f t="shared" si="3"/>
        <v>1563</v>
      </c>
      <c r="Z49" s="122">
        <f t="shared" si="3"/>
        <v>1588</v>
      </c>
      <c r="AA49" s="122">
        <f t="shared" si="3"/>
        <v>1614</v>
      </c>
      <c r="AB49" s="122">
        <f t="shared" si="3"/>
        <v>1601</v>
      </c>
      <c r="AC49" s="122">
        <f t="shared" si="3"/>
        <v>1601</v>
      </c>
      <c r="AD49" s="122">
        <f t="shared" si="3"/>
        <v>1630</v>
      </c>
      <c r="AE49" s="122">
        <f t="shared" si="3"/>
        <v>1628</v>
      </c>
      <c r="AF49" s="122">
        <f t="shared" si="3"/>
        <v>1608</v>
      </c>
      <c r="AG49" s="122">
        <f t="shared" si="3"/>
        <v>1645</v>
      </c>
      <c r="AH49" s="122">
        <f t="shared" si="3"/>
        <v>1614</v>
      </c>
      <c r="AI49" s="122">
        <f t="shared" si="3"/>
        <v>1647</v>
      </c>
      <c r="AJ49" s="122">
        <f t="shared" si="3"/>
        <v>1630</v>
      </c>
      <c r="AK49" s="122">
        <f t="shared" si="3"/>
        <v>1628</v>
      </c>
      <c r="AL49" s="122">
        <f t="shared" si="3"/>
        <v>1653</v>
      </c>
      <c r="AM49" s="122">
        <f t="shared" si="3"/>
        <v>1656</v>
      </c>
      <c r="AN49" s="122">
        <f t="shared" si="3"/>
        <v>1638</v>
      </c>
      <c r="AO49" s="122">
        <f t="shared" si="3"/>
        <v>1636</v>
      </c>
      <c r="AP49" s="122">
        <f t="shared" si="3"/>
        <v>1661</v>
      </c>
      <c r="AQ49" s="122">
        <f t="shared" si="3"/>
        <v>1641</v>
      </c>
      <c r="AR49" s="122">
        <f t="shared" si="3"/>
        <v>1661</v>
      </c>
      <c r="AS49" s="122">
        <f t="shared" si="3"/>
        <v>1877</v>
      </c>
      <c r="AT49" s="122">
        <f t="shared" si="3"/>
        <v>1683</v>
      </c>
      <c r="AU49" s="122">
        <f t="shared" si="3"/>
        <v>1696</v>
      </c>
      <c r="AV49" s="122">
        <f t="shared" si="3"/>
        <v>1678</v>
      </c>
      <c r="AW49" s="122">
        <f t="shared" si="3"/>
        <v>1681</v>
      </c>
      <c r="AX49" s="122">
        <f t="shared" si="3"/>
        <v>1698</v>
      </c>
      <c r="AY49" s="122">
        <f t="shared" si="3"/>
        <v>1689</v>
      </c>
      <c r="AZ49" s="122">
        <f t="shared" si="3"/>
        <v>1684</v>
      </c>
      <c r="BA49" s="122">
        <f t="shared" si="3"/>
        <v>1680</v>
      </c>
      <c r="BB49" s="122">
        <f t="shared" si="3"/>
        <v>1731</v>
      </c>
      <c r="BC49" s="122">
        <f t="shared" si="3"/>
        <v>1702</v>
      </c>
      <c r="BD49" s="122">
        <f t="shared" si="3"/>
        <v>1736</v>
      </c>
      <c r="BE49" s="122">
        <f t="shared" si="3"/>
        <v>1732</v>
      </c>
      <c r="BF49" s="122">
        <f t="shared" si="3"/>
        <v>1750</v>
      </c>
      <c r="BG49" s="122">
        <f t="shared" si="3"/>
        <v>1743</v>
      </c>
      <c r="BH49" s="122">
        <f t="shared" si="3"/>
        <v>1723</v>
      </c>
      <c r="BI49" s="122">
        <f t="shared" si="3"/>
        <v>1748</v>
      </c>
      <c r="BJ49" s="122">
        <f t="shared" si="3"/>
        <v>1748</v>
      </c>
      <c r="BK49" s="122">
        <f t="shared" si="3"/>
        <v>1762</v>
      </c>
      <c r="BL49" s="122">
        <f t="shared" si="3"/>
        <v>1771</v>
      </c>
      <c r="BM49" s="122">
        <f t="shared" si="3"/>
        <v>1772</v>
      </c>
      <c r="BN49" s="122">
        <f t="shared" si="3"/>
        <v>1778</v>
      </c>
      <c r="BO49" s="122">
        <f t="shared" si="3"/>
        <v>1794</v>
      </c>
      <c r="BP49" s="122">
        <f t="shared" si="3"/>
        <v>1798</v>
      </c>
      <c r="BQ49" s="122">
        <f t="shared" si="3"/>
        <v>1810</v>
      </c>
      <c r="BR49" s="122">
        <f t="shared" si="3"/>
        <v>1824</v>
      </c>
      <c r="BS49" s="122">
        <f t="shared" si="3"/>
        <v>1834</v>
      </c>
      <c r="BT49" s="122">
        <f t="shared" si="3"/>
        <v>1841</v>
      </c>
      <c r="BU49" s="122">
        <f t="shared" si="3"/>
        <v>1864</v>
      </c>
      <c r="BV49" s="122">
        <f t="shared" si="3"/>
        <v>1867</v>
      </c>
      <c r="BW49" s="122">
        <f t="shared" si="3"/>
        <v>1866</v>
      </c>
      <c r="BX49" s="122">
        <f t="shared" si="1"/>
        <v>1888</v>
      </c>
      <c r="BY49" s="122">
        <f t="shared" si="1"/>
        <v>1885</v>
      </c>
      <c r="BZ49" s="122">
        <f t="shared" si="1"/>
        <v>1905</v>
      </c>
      <c r="CA49" s="122">
        <f t="shared" si="1"/>
        <v>1918</v>
      </c>
      <c r="CB49" s="122">
        <f t="shared" si="1"/>
        <v>1932</v>
      </c>
      <c r="CC49" s="122">
        <f t="shared" si="1"/>
        <v>1937</v>
      </c>
      <c r="CD49" s="122">
        <f t="shared" si="1"/>
        <v>1911</v>
      </c>
      <c r="CE49" s="122">
        <f t="shared" si="1"/>
        <v>1933</v>
      </c>
      <c r="CF49" s="122">
        <f t="shared" si="1"/>
        <v>1941</v>
      </c>
      <c r="CG49" s="122">
        <f t="shared" si="1"/>
        <v>1949</v>
      </c>
      <c r="CH49" s="122">
        <f t="shared" si="1"/>
        <v>1949</v>
      </c>
      <c r="CI49" s="122">
        <f t="shared" si="1"/>
        <v>1950</v>
      </c>
      <c r="CJ49" s="122">
        <f t="shared" si="1"/>
        <v>1927</v>
      </c>
      <c r="CK49" s="122">
        <f t="shared" si="1"/>
        <v>1933</v>
      </c>
      <c r="CL49" s="122">
        <f t="shared" si="1"/>
        <v>1951</v>
      </c>
      <c r="CM49" s="122">
        <f t="shared" si="1"/>
        <v>1947</v>
      </c>
      <c r="CN49" s="122">
        <f t="shared" si="1"/>
        <v>1949</v>
      </c>
      <c r="CO49" s="122">
        <f t="shared" si="1"/>
        <v>1977</v>
      </c>
      <c r="CP49" s="122">
        <f t="shared" si="1"/>
        <v>1997</v>
      </c>
      <c r="CQ49" s="122">
        <f t="shared" si="1"/>
        <v>1987</v>
      </c>
      <c r="CR49" s="122">
        <f t="shared" si="1"/>
        <v>1984</v>
      </c>
      <c r="CS49" s="122">
        <f t="shared" si="1"/>
        <v>2000</v>
      </c>
      <c r="CT49" s="122">
        <f t="shared" si="1"/>
        <v>1986</v>
      </c>
      <c r="CU49" s="122">
        <f t="shared" si="1"/>
        <v>2019</v>
      </c>
      <c r="CV49" s="122">
        <f t="shared" si="1"/>
        <v>2009</v>
      </c>
      <c r="CW49" s="122">
        <f t="shared" si="1"/>
        <v>2018</v>
      </c>
      <c r="CX49" s="122">
        <f t="shared" si="1"/>
        <v>2028</v>
      </c>
      <c r="CY49" s="122">
        <f t="shared" si="1"/>
        <v>2014</v>
      </c>
      <c r="CZ49" s="122">
        <f t="shared" si="1"/>
        <v>2024</v>
      </c>
      <c r="DA49" s="122">
        <f t="shared" si="1"/>
        <v>2029</v>
      </c>
      <c r="DB49" s="122">
        <f t="shared" si="1"/>
        <v>2012</v>
      </c>
      <c r="DC49" s="122">
        <f t="shared" si="1"/>
        <v>2031</v>
      </c>
      <c r="DD49" s="122">
        <f t="shared" si="1"/>
        <v>2034</v>
      </c>
      <c r="DE49" s="122">
        <f t="shared" si="1"/>
        <v>2024</v>
      </c>
      <c r="DF49" s="122">
        <f t="shared" si="1"/>
        <v>2038</v>
      </c>
      <c r="DG49" s="122">
        <f t="shared" si="1"/>
        <v>2041</v>
      </c>
      <c r="DH49" s="122">
        <f t="shared" si="1"/>
        <v>2034</v>
      </c>
      <c r="DI49" s="122">
        <f t="shared" si="1"/>
        <v>2055</v>
      </c>
      <c r="DJ49" s="122">
        <f t="shared" si="1"/>
        <v>2094</v>
      </c>
      <c r="DK49" s="122">
        <f t="shared" si="1"/>
        <v>2060</v>
      </c>
      <c r="DL49" s="122">
        <f t="shared" si="1"/>
        <v>2080</v>
      </c>
      <c r="DM49" s="122">
        <f t="shared" si="1"/>
        <v>2094</v>
      </c>
      <c r="DN49" s="122">
        <f t="shared" si="1"/>
        <v>2105</v>
      </c>
      <c r="DO49" s="122">
        <f t="shared" si="1"/>
        <v>2113</v>
      </c>
      <c r="DP49" s="122">
        <f t="shared" si="1"/>
        <v>2104</v>
      </c>
      <c r="DQ49" s="122">
        <f t="shared" si="1"/>
        <v>2131</v>
      </c>
      <c r="DR49" s="122">
        <f t="shared" si="1"/>
        <v>2122</v>
      </c>
      <c r="DS49" s="122">
        <f t="shared" si="1"/>
        <v>2081</v>
      </c>
    </row>
    <row r="50" spans="2:123" x14ac:dyDescent="0.35">
      <c r="B50" s="101" t="s">
        <v>16</v>
      </c>
      <c r="C50" s="93"/>
      <c r="D50" s="122">
        <f t="shared" si="2"/>
        <v>4767</v>
      </c>
      <c r="E50" s="122">
        <f t="shared" si="2"/>
        <v>4725</v>
      </c>
      <c r="F50" s="122">
        <f t="shared" si="2"/>
        <v>4695</v>
      </c>
      <c r="G50" s="122">
        <f t="shared" si="2"/>
        <v>4729</v>
      </c>
      <c r="H50" s="122">
        <f t="shared" si="2"/>
        <v>4736</v>
      </c>
      <c r="I50" s="122">
        <f t="shared" si="2"/>
        <v>4727</v>
      </c>
      <c r="J50" s="122">
        <f t="shared" si="2"/>
        <v>4895</v>
      </c>
      <c r="K50" s="122">
        <f t="shared" si="2"/>
        <v>4823</v>
      </c>
      <c r="L50" s="122">
        <f t="shared" si="3"/>
        <v>4835</v>
      </c>
      <c r="M50" s="122">
        <f t="shared" si="3"/>
        <v>4757</v>
      </c>
      <c r="N50" s="122">
        <f t="shared" si="3"/>
        <v>4827</v>
      </c>
      <c r="O50" s="122">
        <f t="shared" si="3"/>
        <v>4881</v>
      </c>
      <c r="P50" s="122">
        <f t="shared" si="3"/>
        <v>9750</v>
      </c>
      <c r="Q50" s="122">
        <f t="shared" si="3"/>
        <v>4949</v>
      </c>
      <c r="R50" s="122">
        <f t="shared" si="3"/>
        <v>4968</v>
      </c>
      <c r="S50" s="122">
        <f t="shared" si="3"/>
        <v>4974</v>
      </c>
      <c r="T50" s="122">
        <f t="shared" si="3"/>
        <v>5008</v>
      </c>
      <c r="U50" s="122">
        <f t="shared" si="3"/>
        <v>5068</v>
      </c>
      <c r="V50" s="122">
        <f t="shared" si="3"/>
        <v>5052</v>
      </c>
      <c r="W50" s="122">
        <f t="shared" si="3"/>
        <v>5016</v>
      </c>
      <c r="X50" s="122">
        <f t="shared" si="3"/>
        <v>5006</v>
      </c>
      <c r="Y50" s="122">
        <f t="shared" si="3"/>
        <v>5035</v>
      </c>
      <c r="Z50" s="122">
        <f t="shared" si="3"/>
        <v>4988</v>
      </c>
      <c r="AA50" s="122">
        <f t="shared" si="3"/>
        <v>5092</v>
      </c>
      <c r="AB50" s="122">
        <f t="shared" si="3"/>
        <v>5018</v>
      </c>
      <c r="AC50" s="122">
        <f t="shared" si="3"/>
        <v>5016</v>
      </c>
      <c r="AD50" s="122">
        <f t="shared" si="3"/>
        <v>5116</v>
      </c>
      <c r="AE50" s="122">
        <f t="shared" si="3"/>
        <v>5041</v>
      </c>
      <c r="AF50" s="122">
        <f t="shared" si="3"/>
        <v>5050</v>
      </c>
      <c r="AG50" s="122">
        <f t="shared" si="3"/>
        <v>5092</v>
      </c>
      <c r="AH50" s="122">
        <f t="shared" si="3"/>
        <v>5082</v>
      </c>
      <c r="AI50" s="122">
        <f t="shared" si="3"/>
        <v>5104</v>
      </c>
      <c r="AJ50" s="122">
        <f t="shared" si="3"/>
        <v>5096</v>
      </c>
      <c r="AK50" s="122">
        <f t="shared" si="3"/>
        <v>5090</v>
      </c>
      <c r="AL50" s="122">
        <f t="shared" si="3"/>
        <v>5095</v>
      </c>
      <c r="AM50" s="122">
        <f t="shared" si="3"/>
        <v>5128</v>
      </c>
      <c r="AN50" s="122">
        <f t="shared" si="3"/>
        <v>5066</v>
      </c>
      <c r="AO50" s="122">
        <f t="shared" si="3"/>
        <v>5096</v>
      </c>
      <c r="AP50" s="122">
        <f t="shared" si="3"/>
        <v>5185</v>
      </c>
      <c r="AQ50" s="122">
        <f t="shared" si="3"/>
        <v>5125</v>
      </c>
      <c r="AR50" s="122">
        <f t="shared" si="3"/>
        <v>5166</v>
      </c>
      <c r="AS50" s="122">
        <f t="shared" si="3"/>
        <v>5193</v>
      </c>
      <c r="AT50" s="122">
        <f t="shared" si="3"/>
        <v>5104</v>
      </c>
      <c r="AU50" s="122">
        <f t="shared" si="3"/>
        <v>5140</v>
      </c>
      <c r="AV50" s="122">
        <f t="shared" si="3"/>
        <v>5145</v>
      </c>
      <c r="AW50" s="122">
        <f t="shared" si="3"/>
        <v>5145</v>
      </c>
      <c r="AX50" s="122">
        <f t="shared" si="3"/>
        <v>5168</v>
      </c>
      <c r="AY50" s="122">
        <f t="shared" si="3"/>
        <v>5157</v>
      </c>
      <c r="AZ50" s="122">
        <f t="shared" si="3"/>
        <v>5127</v>
      </c>
      <c r="BA50" s="122">
        <f t="shared" si="3"/>
        <v>5171</v>
      </c>
      <c r="BB50" s="122">
        <f t="shared" si="3"/>
        <v>5191</v>
      </c>
      <c r="BC50" s="122">
        <f t="shared" si="3"/>
        <v>5168</v>
      </c>
      <c r="BD50" s="122">
        <f t="shared" si="3"/>
        <v>5202</v>
      </c>
      <c r="BE50" s="122">
        <f t="shared" si="3"/>
        <v>5197</v>
      </c>
      <c r="BF50" s="122">
        <f t="shared" si="3"/>
        <v>5191</v>
      </c>
      <c r="BG50" s="122">
        <f t="shared" si="3"/>
        <v>5202</v>
      </c>
      <c r="BH50" s="122">
        <f t="shared" si="3"/>
        <v>5174</v>
      </c>
      <c r="BI50" s="122">
        <f t="shared" si="3"/>
        <v>5204</v>
      </c>
      <c r="BJ50" s="122">
        <f t="shared" si="3"/>
        <v>5215</v>
      </c>
      <c r="BK50" s="122">
        <f t="shared" si="3"/>
        <v>5205</v>
      </c>
      <c r="BL50" s="122">
        <f t="shared" si="3"/>
        <v>5223</v>
      </c>
      <c r="BM50" s="122">
        <f t="shared" si="3"/>
        <v>5210</v>
      </c>
      <c r="BN50" s="122">
        <f t="shared" si="3"/>
        <v>5219</v>
      </c>
      <c r="BO50" s="122">
        <f t="shared" si="3"/>
        <v>5264</v>
      </c>
      <c r="BP50" s="122">
        <f t="shared" si="3"/>
        <v>5264</v>
      </c>
      <c r="BQ50" s="122">
        <f t="shared" si="3"/>
        <v>5257</v>
      </c>
      <c r="BR50" s="122">
        <f t="shared" si="3"/>
        <v>5296</v>
      </c>
      <c r="BS50" s="122">
        <f t="shared" si="3"/>
        <v>5290</v>
      </c>
      <c r="BT50" s="122">
        <f t="shared" si="3"/>
        <v>5306</v>
      </c>
      <c r="BU50" s="122">
        <f t="shared" si="3"/>
        <v>5317</v>
      </c>
      <c r="BV50" s="122">
        <f t="shared" si="3"/>
        <v>5312</v>
      </c>
      <c r="BW50" s="122">
        <f t="shared" si="3"/>
        <v>5317</v>
      </c>
      <c r="BX50" s="122">
        <f t="shared" si="1"/>
        <v>5305</v>
      </c>
      <c r="BY50" s="122">
        <f t="shared" si="1"/>
        <v>5301</v>
      </c>
      <c r="BZ50" s="122">
        <f t="shared" si="1"/>
        <v>5339</v>
      </c>
      <c r="CA50" s="122">
        <f t="shared" si="1"/>
        <v>5333</v>
      </c>
      <c r="CB50" s="122">
        <f t="shared" si="1"/>
        <v>5377</v>
      </c>
      <c r="CC50" s="122">
        <f t="shared" si="1"/>
        <v>5381</v>
      </c>
      <c r="CD50" s="122">
        <f t="shared" si="1"/>
        <v>5415</v>
      </c>
      <c r="CE50" s="122">
        <f t="shared" si="1"/>
        <v>5422</v>
      </c>
      <c r="CF50" s="122">
        <f t="shared" si="1"/>
        <v>5444</v>
      </c>
      <c r="CG50" s="122">
        <f t="shared" si="1"/>
        <v>5457</v>
      </c>
      <c r="CH50" s="122">
        <f t="shared" si="1"/>
        <v>5442</v>
      </c>
      <c r="CI50" s="122">
        <f t="shared" si="1"/>
        <v>5453</v>
      </c>
      <c r="CJ50" s="122">
        <f t="shared" si="1"/>
        <v>5375</v>
      </c>
      <c r="CK50" s="122">
        <f t="shared" si="1"/>
        <v>5459</v>
      </c>
      <c r="CL50" s="122">
        <f t="shared" si="1"/>
        <v>5489</v>
      </c>
      <c r="CM50" s="122">
        <f t="shared" si="1"/>
        <v>5478</v>
      </c>
      <c r="CN50" s="122">
        <f t="shared" si="1"/>
        <v>5455</v>
      </c>
      <c r="CO50" s="122">
        <f t="shared" si="1"/>
        <v>5503</v>
      </c>
      <c r="CP50" s="122">
        <f t="shared" si="1"/>
        <v>5555</v>
      </c>
      <c r="CQ50" s="122">
        <f t="shared" si="1"/>
        <v>5546</v>
      </c>
      <c r="CR50" s="122">
        <f t="shared" si="1"/>
        <v>5544</v>
      </c>
      <c r="CS50" s="122">
        <f t="shared" si="1"/>
        <v>5561</v>
      </c>
      <c r="CT50" s="122">
        <f t="shared" si="1"/>
        <v>5547</v>
      </c>
      <c r="CU50" s="122">
        <f t="shared" si="1"/>
        <v>5558</v>
      </c>
      <c r="CV50" s="122">
        <f t="shared" si="1"/>
        <v>5537</v>
      </c>
      <c r="CW50" s="122">
        <f t="shared" si="1"/>
        <v>5591</v>
      </c>
      <c r="CX50" s="122">
        <f t="shared" si="1"/>
        <v>5592</v>
      </c>
      <c r="CY50" s="122">
        <f t="shared" si="1"/>
        <v>5598</v>
      </c>
      <c r="CZ50" s="122">
        <f t="shared" si="1"/>
        <v>5613</v>
      </c>
      <c r="DA50" s="122">
        <f t="shared" si="1"/>
        <v>5638</v>
      </c>
      <c r="DB50" s="122">
        <f t="shared" si="1"/>
        <v>5601</v>
      </c>
      <c r="DC50" s="122">
        <f t="shared" si="1"/>
        <v>5624</v>
      </c>
      <c r="DD50" s="122">
        <f t="shared" si="1"/>
        <v>5638</v>
      </c>
      <c r="DE50" s="122">
        <f t="shared" si="1"/>
        <v>5636</v>
      </c>
      <c r="DF50" s="122">
        <f t="shared" si="1"/>
        <v>5653</v>
      </c>
      <c r="DG50" s="122">
        <f t="shared" si="1"/>
        <v>5636</v>
      </c>
      <c r="DH50" s="122">
        <f t="shared" si="1"/>
        <v>5619</v>
      </c>
      <c r="DI50" s="122">
        <f t="shared" si="1"/>
        <v>5637</v>
      </c>
      <c r="DJ50" s="122">
        <f t="shared" si="1"/>
        <v>5681</v>
      </c>
      <c r="DK50" s="122">
        <f t="shared" si="1"/>
        <v>5654</v>
      </c>
      <c r="DL50" s="122">
        <f t="shared" si="1"/>
        <v>5685</v>
      </c>
      <c r="DM50" s="122">
        <f t="shared" si="1"/>
        <v>5683</v>
      </c>
      <c r="DN50" s="122">
        <f t="shared" si="1"/>
        <v>5676</v>
      </c>
      <c r="DO50" s="122">
        <f t="shared" si="1"/>
        <v>5684</v>
      </c>
      <c r="DP50" s="122">
        <f t="shared" si="1"/>
        <v>5676</v>
      </c>
      <c r="DQ50" s="122">
        <f t="shared" si="1"/>
        <v>5679</v>
      </c>
      <c r="DR50" s="122">
        <f t="shared" si="1"/>
        <v>5689</v>
      </c>
      <c r="DS50" s="122">
        <f t="shared" si="1"/>
        <v>5665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topLeftCell="A28" zoomScaleNormal="100" workbookViewId="0">
      <selection activeCell="B53" sqref="B53:AA56"/>
    </sheetView>
  </sheetViews>
  <sheetFormatPr baseColWidth="10" defaultColWidth="11.453125" defaultRowHeight="13" x14ac:dyDescent="0.3"/>
  <cols>
    <col min="1" max="1" width="13.1796875" style="19" customWidth="1"/>
    <col min="2" max="2" width="11.453125" style="19"/>
    <col min="3" max="3" width="13.81640625" style="19" bestFit="1" customWidth="1"/>
    <col min="4" max="16384" width="11.453125" style="19"/>
  </cols>
  <sheetData>
    <row r="1" spans="1:27" ht="18.5" x14ac:dyDescent="0.45">
      <c r="A1" s="37" t="s">
        <v>28</v>
      </c>
      <c r="B1" s="35"/>
      <c r="C1" s="35"/>
      <c r="D1" s="35"/>
      <c r="E1" s="35"/>
      <c r="F1" s="36" t="s">
        <v>19</v>
      </c>
    </row>
    <row r="2" spans="1:27" ht="14.5" x14ac:dyDescent="0.35">
      <c r="A2" s="35" t="s">
        <v>141</v>
      </c>
      <c r="B2" s="35"/>
      <c r="C2" s="35"/>
      <c r="D2" s="35"/>
      <c r="E2" s="35"/>
      <c r="F2" s="36"/>
    </row>
    <row r="3" spans="1:27" ht="14.5" x14ac:dyDescent="0.35">
      <c r="A3" s="35" t="s">
        <v>29</v>
      </c>
      <c r="B3" s="35"/>
      <c r="C3" s="35"/>
      <c r="D3" s="35"/>
      <c r="E3" s="35"/>
      <c r="F3" s="36"/>
    </row>
    <row r="4" spans="1:27" ht="14.5" x14ac:dyDescent="0.35">
      <c r="A4" s="35" t="s">
        <v>30</v>
      </c>
      <c r="B4" s="35"/>
      <c r="C4" s="35"/>
      <c r="D4" s="35"/>
      <c r="E4" s="35"/>
      <c r="F4" s="36"/>
    </row>
    <row r="5" spans="1:27" ht="30.75" customHeight="1" x14ac:dyDescent="0.3">
      <c r="A5" s="125" t="s">
        <v>31</v>
      </c>
      <c r="B5" s="125"/>
      <c r="C5" s="125"/>
      <c r="D5" s="125"/>
      <c r="E5" s="125"/>
      <c r="F5" s="125"/>
    </row>
    <row r="6" spans="1:27" ht="30.75" customHeight="1" x14ac:dyDescent="0.3">
      <c r="A6" s="125"/>
      <c r="B6" s="125"/>
      <c r="C6" s="125"/>
      <c r="D6" s="125"/>
      <c r="E6" s="125"/>
      <c r="F6" s="125"/>
    </row>
    <row r="7" spans="1:27" s="34" customFormat="1" ht="46.5" customHeight="1" x14ac:dyDescent="0.3">
      <c r="A7" s="125"/>
      <c r="B7" s="125"/>
      <c r="C7" s="125"/>
      <c r="D7" s="125"/>
      <c r="E7" s="125"/>
      <c r="F7" s="125"/>
    </row>
    <row r="9" spans="1:27" ht="28" thickBot="1" x14ac:dyDescent="0.35">
      <c r="A9" s="17" t="s">
        <v>0</v>
      </c>
      <c r="B9" s="18" t="s">
        <v>1</v>
      </c>
      <c r="C9" s="18" t="s">
        <v>2</v>
      </c>
      <c r="D9" s="7">
        <v>42370</v>
      </c>
      <c r="E9" s="7">
        <v>42401</v>
      </c>
      <c r="F9" s="7">
        <v>42430</v>
      </c>
      <c r="G9" s="7">
        <v>42461</v>
      </c>
      <c r="H9" s="7">
        <v>42491</v>
      </c>
      <c r="I9" s="7">
        <v>42522</v>
      </c>
      <c r="J9" s="7">
        <v>42552</v>
      </c>
      <c r="K9" s="7">
        <v>42583</v>
      </c>
      <c r="L9" s="7">
        <v>42614</v>
      </c>
      <c r="M9" s="7">
        <v>42644</v>
      </c>
      <c r="N9" s="7">
        <v>42675</v>
      </c>
      <c r="O9" s="7">
        <v>42705</v>
      </c>
      <c r="P9" s="7">
        <v>42736</v>
      </c>
      <c r="Q9" s="7">
        <v>42767</v>
      </c>
      <c r="R9" s="7">
        <v>42795</v>
      </c>
      <c r="S9" s="7">
        <v>42826</v>
      </c>
      <c r="T9" s="7">
        <v>42856</v>
      </c>
      <c r="U9" s="7">
        <v>42887</v>
      </c>
      <c r="V9" s="7">
        <v>42917</v>
      </c>
      <c r="W9" s="7">
        <v>42948</v>
      </c>
      <c r="X9" s="7">
        <v>42979</v>
      </c>
      <c r="Y9" s="7">
        <v>43009</v>
      </c>
      <c r="Z9" s="7">
        <v>43040</v>
      </c>
      <c r="AA9" s="7">
        <v>43070</v>
      </c>
    </row>
    <row r="10" spans="1:27" x14ac:dyDescent="0.3">
      <c r="A10" s="16" t="s">
        <v>17</v>
      </c>
      <c r="B10" s="15" t="s">
        <v>4</v>
      </c>
      <c r="C10" s="20" t="s">
        <v>5</v>
      </c>
      <c r="D10" s="108">
        <v>0</v>
      </c>
      <c r="E10" s="108">
        <v>0</v>
      </c>
      <c r="F10" s="108">
        <v>0</v>
      </c>
      <c r="G10" s="108">
        <v>0</v>
      </c>
      <c r="H10" s="108">
        <v>0</v>
      </c>
      <c r="I10" s="108">
        <v>0</v>
      </c>
      <c r="J10" s="108">
        <v>0</v>
      </c>
      <c r="K10" s="108">
        <v>0</v>
      </c>
      <c r="L10" s="108">
        <v>0</v>
      </c>
      <c r="M10" s="108">
        <v>0</v>
      </c>
      <c r="N10" s="108">
        <v>0</v>
      </c>
      <c r="O10" s="108">
        <v>0</v>
      </c>
      <c r="P10" s="108">
        <v>0</v>
      </c>
      <c r="Q10" s="108">
        <v>0</v>
      </c>
      <c r="R10" s="108">
        <v>0</v>
      </c>
      <c r="S10" s="108">
        <v>0</v>
      </c>
      <c r="T10" s="108">
        <v>0</v>
      </c>
      <c r="U10" s="108">
        <v>0</v>
      </c>
      <c r="V10" s="108">
        <v>0</v>
      </c>
      <c r="W10" s="108">
        <v>0</v>
      </c>
      <c r="X10" s="108">
        <v>0</v>
      </c>
      <c r="Y10" s="108">
        <v>0</v>
      </c>
      <c r="Z10" s="108">
        <v>0</v>
      </c>
      <c r="AA10" s="108">
        <v>0</v>
      </c>
    </row>
    <row r="11" spans="1:27" x14ac:dyDescent="0.3">
      <c r="A11" s="16" t="s">
        <v>17</v>
      </c>
      <c r="B11" s="14" t="s">
        <v>4</v>
      </c>
      <c r="C11" s="21" t="s">
        <v>6</v>
      </c>
      <c r="D11" s="109">
        <v>782056.8</v>
      </c>
      <c r="E11" s="109">
        <v>871044</v>
      </c>
      <c r="F11" s="109">
        <v>849581.60000000009</v>
      </c>
      <c r="G11" s="109">
        <v>796510.4</v>
      </c>
      <c r="H11" s="109">
        <v>829343.20000000007</v>
      </c>
      <c r="I11" s="109">
        <v>837440.8</v>
      </c>
      <c r="J11" s="109">
        <v>869408</v>
      </c>
      <c r="K11" s="109">
        <v>847736</v>
      </c>
      <c r="L11" s="109">
        <v>847624.8</v>
      </c>
      <c r="M11" s="109">
        <v>849173.60000000009</v>
      </c>
      <c r="N11" s="109">
        <v>904422.40000000002</v>
      </c>
      <c r="O11" s="109">
        <v>892097.60000000009</v>
      </c>
      <c r="P11" s="109">
        <v>862179.20000000007</v>
      </c>
      <c r="Q11" s="109">
        <v>887574.4</v>
      </c>
      <c r="R11" s="109">
        <v>878223.20000000007</v>
      </c>
      <c r="S11" s="109">
        <v>861248.8</v>
      </c>
      <c r="T11" s="109">
        <v>874345.60000000009</v>
      </c>
      <c r="U11" s="109">
        <v>880219.20000000007</v>
      </c>
      <c r="V11" s="109">
        <v>887525.60000000009</v>
      </c>
      <c r="W11" s="109">
        <v>869795.20000000007</v>
      </c>
      <c r="X11" s="109">
        <v>897618.4</v>
      </c>
      <c r="Y11" s="109">
        <v>895615.20000000007</v>
      </c>
      <c r="Z11" s="109">
        <v>905398.4</v>
      </c>
      <c r="AA11" s="109">
        <v>928567.20000000007</v>
      </c>
    </row>
    <row r="12" spans="1:27" x14ac:dyDescent="0.3">
      <c r="A12" s="16" t="s">
        <v>17</v>
      </c>
      <c r="B12" s="14" t="s">
        <v>4</v>
      </c>
      <c r="C12" s="21" t="s">
        <v>7</v>
      </c>
      <c r="D12" s="109">
        <v>943271.20000000007</v>
      </c>
      <c r="E12" s="109">
        <v>875448.8</v>
      </c>
      <c r="F12" s="109">
        <v>896728</v>
      </c>
      <c r="G12" s="109">
        <v>966935.20000000007</v>
      </c>
      <c r="H12" s="109">
        <v>931620.8</v>
      </c>
      <c r="I12" s="109">
        <v>930341.60000000009</v>
      </c>
      <c r="J12" s="109">
        <v>897887.20000000007</v>
      </c>
      <c r="K12" s="109">
        <v>923234.4</v>
      </c>
      <c r="L12" s="109">
        <v>924107.20000000007</v>
      </c>
      <c r="M12" s="109">
        <v>930828</v>
      </c>
      <c r="N12" s="109">
        <v>871451.20000000007</v>
      </c>
      <c r="O12" s="109">
        <v>875487.20000000007</v>
      </c>
      <c r="P12" s="109">
        <v>889766.40000000002</v>
      </c>
      <c r="Q12" s="109">
        <v>890652</v>
      </c>
      <c r="R12" s="109">
        <v>904402.4</v>
      </c>
      <c r="S12" s="109">
        <v>922344</v>
      </c>
      <c r="T12" s="109">
        <v>918089.60000000009</v>
      </c>
      <c r="U12" s="109">
        <v>913412</v>
      </c>
      <c r="V12" s="109">
        <v>911716.8</v>
      </c>
      <c r="W12" s="109">
        <v>931532.80000000005</v>
      </c>
      <c r="X12" s="109">
        <v>895313.60000000009</v>
      </c>
      <c r="Y12" s="109">
        <v>901034.4</v>
      </c>
      <c r="Z12" s="109">
        <v>887948</v>
      </c>
      <c r="AA12" s="109">
        <v>853198.4</v>
      </c>
    </row>
    <row r="13" spans="1:27" x14ac:dyDescent="0.3">
      <c r="A13" s="16" t="s">
        <v>17</v>
      </c>
      <c r="B13" s="14" t="s">
        <v>4</v>
      </c>
      <c r="C13" s="21" t="s">
        <v>8</v>
      </c>
      <c r="D13" s="109">
        <v>695569.60000000009</v>
      </c>
      <c r="E13" s="109">
        <v>538240</v>
      </c>
      <c r="F13" s="109">
        <v>586807.20000000007</v>
      </c>
      <c r="G13" s="109">
        <v>690281.60000000009</v>
      </c>
      <c r="H13" s="109">
        <v>638752.80000000005</v>
      </c>
      <c r="I13" s="109">
        <v>627112</v>
      </c>
      <c r="J13" s="109">
        <v>575680.80000000005</v>
      </c>
      <c r="K13" s="109">
        <v>606280.80000000005</v>
      </c>
      <c r="L13" s="109">
        <v>616415.20000000007</v>
      </c>
      <c r="M13" s="109">
        <v>611799.20000000007</v>
      </c>
      <c r="N13" s="109">
        <v>513513.60000000003</v>
      </c>
      <c r="O13" s="109">
        <v>529176</v>
      </c>
      <c r="P13" s="109">
        <v>585880.80000000005</v>
      </c>
      <c r="Q13" s="109">
        <v>548554.4</v>
      </c>
      <c r="R13" s="109">
        <v>574391.20000000007</v>
      </c>
      <c r="S13" s="109">
        <v>610305.6</v>
      </c>
      <c r="T13" s="109">
        <v>595515.20000000007</v>
      </c>
      <c r="U13" s="109">
        <v>571978.4</v>
      </c>
      <c r="V13" s="109">
        <v>567916</v>
      </c>
      <c r="W13" s="109">
        <v>595144</v>
      </c>
      <c r="X13" s="109">
        <v>555962.4</v>
      </c>
      <c r="Y13" s="109">
        <v>553628</v>
      </c>
      <c r="Z13" s="109">
        <v>535802.4</v>
      </c>
      <c r="AA13" s="109">
        <v>494480</v>
      </c>
    </row>
    <row r="14" spans="1:27" x14ac:dyDescent="0.3">
      <c r="A14" s="16" t="s">
        <v>17</v>
      </c>
      <c r="B14" s="14" t="s">
        <v>4</v>
      </c>
      <c r="C14" s="21" t="s">
        <v>9</v>
      </c>
      <c r="D14" s="109">
        <v>239178.40000000002</v>
      </c>
      <c r="E14" s="109">
        <v>166491.20000000001</v>
      </c>
      <c r="F14" s="109">
        <v>185245.6</v>
      </c>
      <c r="G14" s="109">
        <v>236308</v>
      </c>
      <c r="H14" s="109">
        <v>212576</v>
      </c>
      <c r="I14" s="109">
        <v>198585.60000000001</v>
      </c>
      <c r="J14" s="109">
        <v>176756.80000000002</v>
      </c>
      <c r="K14" s="109">
        <v>196330.40000000002</v>
      </c>
      <c r="L14" s="109">
        <v>201162.40000000002</v>
      </c>
      <c r="M14" s="109">
        <v>194860</v>
      </c>
      <c r="N14" s="109">
        <v>152633.60000000001</v>
      </c>
      <c r="O14" s="109">
        <v>166660</v>
      </c>
      <c r="P14" s="109">
        <v>189029.6</v>
      </c>
      <c r="Q14" s="109">
        <v>167733.6</v>
      </c>
      <c r="R14" s="109">
        <v>180058.40000000002</v>
      </c>
      <c r="S14" s="109">
        <v>202493.6</v>
      </c>
      <c r="T14" s="109">
        <v>180935.2</v>
      </c>
      <c r="U14" s="109">
        <v>179036.80000000002</v>
      </c>
      <c r="V14" s="109">
        <v>178060.80000000002</v>
      </c>
      <c r="W14" s="109">
        <v>184224.80000000002</v>
      </c>
      <c r="X14" s="109">
        <v>171988.80000000002</v>
      </c>
      <c r="Y14" s="109">
        <v>172790.40000000002</v>
      </c>
      <c r="Z14" s="109">
        <v>161140.80000000002</v>
      </c>
      <c r="AA14" s="109">
        <v>143113.60000000001</v>
      </c>
    </row>
    <row r="15" spans="1:27" x14ac:dyDescent="0.3">
      <c r="A15" s="16" t="s">
        <v>17</v>
      </c>
      <c r="B15" s="14" t="s">
        <v>4</v>
      </c>
      <c r="C15" s="21" t="s">
        <v>10</v>
      </c>
      <c r="D15" s="109">
        <v>55736.800000000003</v>
      </c>
      <c r="E15" s="109">
        <v>40273.600000000006</v>
      </c>
      <c r="F15" s="109">
        <v>44494.400000000001</v>
      </c>
      <c r="G15" s="109">
        <v>55725.600000000006</v>
      </c>
      <c r="H15" s="109">
        <v>52060.800000000003</v>
      </c>
      <c r="I15" s="109">
        <v>44488.800000000003</v>
      </c>
      <c r="J15" s="109">
        <v>40804.800000000003</v>
      </c>
      <c r="K15" s="109">
        <v>47294.400000000001</v>
      </c>
      <c r="L15" s="109">
        <v>48158.400000000001</v>
      </c>
      <c r="M15" s="109">
        <v>42432</v>
      </c>
      <c r="N15" s="109">
        <v>32197.600000000002</v>
      </c>
      <c r="O15" s="109">
        <v>41852.800000000003</v>
      </c>
      <c r="P15" s="109">
        <v>43932.800000000003</v>
      </c>
      <c r="Q15" s="109">
        <v>43374.400000000001</v>
      </c>
      <c r="R15" s="109">
        <v>44785.600000000006</v>
      </c>
      <c r="S15" s="109">
        <v>48297.600000000006</v>
      </c>
      <c r="T15" s="109">
        <v>43699.200000000004</v>
      </c>
      <c r="U15" s="109">
        <v>40216</v>
      </c>
      <c r="V15" s="109">
        <v>46528</v>
      </c>
      <c r="W15" s="109">
        <v>43040</v>
      </c>
      <c r="X15" s="109">
        <v>40584.800000000003</v>
      </c>
      <c r="Y15" s="109">
        <v>40297.600000000006</v>
      </c>
      <c r="Z15" s="109">
        <v>36026.400000000001</v>
      </c>
      <c r="AA15" s="109">
        <v>33266.400000000001</v>
      </c>
    </row>
    <row r="16" spans="1:27" x14ac:dyDescent="0.3">
      <c r="A16" s="16" t="s">
        <v>17</v>
      </c>
      <c r="B16" s="14" t="s">
        <v>4</v>
      </c>
      <c r="C16" s="21" t="s">
        <v>11</v>
      </c>
      <c r="D16" s="109">
        <v>20454.400000000001</v>
      </c>
      <c r="E16" s="109">
        <v>18648.8</v>
      </c>
      <c r="F16" s="109">
        <v>18621.600000000002</v>
      </c>
      <c r="G16" s="109">
        <v>20450.400000000001</v>
      </c>
      <c r="H16" s="109">
        <v>19580</v>
      </c>
      <c r="I16" s="109">
        <v>18178.400000000001</v>
      </c>
      <c r="J16" s="109">
        <v>12935.2</v>
      </c>
      <c r="K16" s="109">
        <v>16350.400000000001</v>
      </c>
      <c r="L16" s="109">
        <v>16412</v>
      </c>
      <c r="M16" s="109">
        <v>20210.400000000001</v>
      </c>
      <c r="N16" s="109">
        <v>13773.6</v>
      </c>
      <c r="O16" s="109">
        <v>19586.400000000001</v>
      </c>
      <c r="P16" s="109">
        <v>17740</v>
      </c>
      <c r="Q16" s="109">
        <v>16917.600000000002</v>
      </c>
      <c r="R16" s="109">
        <v>21026.400000000001</v>
      </c>
      <c r="S16" s="109">
        <v>20747.2</v>
      </c>
      <c r="T16" s="109">
        <v>16950.400000000001</v>
      </c>
      <c r="U16" s="109">
        <v>15912</v>
      </c>
      <c r="V16" s="109">
        <v>15311.2</v>
      </c>
      <c r="W16" s="109">
        <v>15564</v>
      </c>
      <c r="X16" s="109">
        <v>14511.2</v>
      </c>
      <c r="Y16" s="109">
        <v>13237.6</v>
      </c>
      <c r="Z16" s="109">
        <v>13363.2</v>
      </c>
      <c r="AA16" s="109">
        <v>14632</v>
      </c>
    </row>
    <row r="17" spans="1:27" x14ac:dyDescent="0.3">
      <c r="A17" s="16" t="s">
        <v>17</v>
      </c>
      <c r="B17" s="14" t="s">
        <v>4</v>
      </c>
      <c r="C17" s="21" t="s">
        <v>12</v>
      </c>
      <c r="D17" s="109">
        <v>10963.2</v>
      </c>
      <c r="E17" s="109">
        <v>10325.6</v>
      </c>
      <c r="F17" s="109">
        <v>9388.8000000000011</v>
      </c>
      <c r="G17" s="109">
        <v>13349.6</v>
      </c>
      <c r="H17" s="109">
        <v>9944</v>
      </c>
      <c r="I17" s="109">
        <v>14461.6</v>
      </c>
      <c r="J17" s="109">
        <v>8709.6</v>
      </c>
      <c r="K17" s="109">
        <v>8030.4000000000005</v>
      </c>
      <c r="L17" s="109">
        <v>9636.8000000000011</v>
      </c>
      <c r="M17" s="109">
        <v>8911.2000000000007</v>
      </c>
      <c r="N17" s="109">
        <v>6276.8</v>
      </c>
      <c r="O17" s="109">
        <v>7312</v>
      </c>
      <c r="P17" s="109">
        <v>10044</v>
      </c>
      <c r="Q17" s="109">
        <v>10933.6</v>
      </c>
      <c r="R17" s="109">
        <v>9436.8000000000011</v>
      </c>
      <c r="S17" s="109">
        <v>10256</v>
      </c>
      <c r="T17" s="109">
        <v>7906.4000000000005</v>
      </c>
      <c r="U17" s="109">
        <v>9447.2000000000007</v>
      </c>
      <c r="V17" s="109">
        <v>8685.6</v>
      </c>
      <c r="W17" s="109">
        <v>7592.8</v>
      </c>
      <c r="X17" s="109">
        <v>7911.2000000000007</v>
      </c>
      <c r="Y17" s="109">
        <v>8472.8000000000011</v>
      </c>
      <c r="Z17" s="109">
        <v>7346.4000000000005</v>
      </c>
      <c r="AA17" s="109">
        <v>7423.2000000000007</v>
      </c>
    </row>
    <row r="18" spans="1:27" x14ac:dyDescent="0.3">
      <c r="A18" s="16" t="s">
        <v>17</v>
      </c>
      <c r="B18" s="14" t="s">
        <v>4</v>
      </c>
      <c r="C18" s="21" t="s">
        <v>13</v>
      </c>
      <c r="D18" s="109">
        <v>-36349.599999999999</v>
      </c>
      <c r="E18" s="109">
        <v>121754.40000000001</v>
      </c>
      <c r="F18" s="109">
        <v>-44539.200000000004</v>
      </c>
      <c r="G18" s="109">
        <v>35111.200000000004</v>
      </c>
      <c r="H18" s="109">
        <v>37422.400000000001</v>
      </c>
      <c r="I18" s="109">
        <v>139243.20000000001</v>
      </c>
      <c r="J18" s="109">
        <v>23113.600000000002</v>
      </c>
      <c r="K18" s="109">
        <v>-41528</v>
      </c>
      <c r="L18" s="109">
        <v>33305.599999999999</v>
      </c>
      <c r="M18" s="109">
        <v>35802.400000000001</v>
      </c>
      <c r="N18" s="109">
        <v>28753.600000000002</v>
      </c>
      <c r="O18" s="109">
        <v>40447.200000000004</v>
      </c>
      <c r="P18" s="109">
        <v>34063.200000000004</v>
      </c>
      <c r="Q18" s="109">
        <v>38048</v>
      </c>
      <c r="R18" s="109">
        <v>42511.200000000004</v>
      </c>
      <c r="S18" s="109">
        <v>37667.200000000004</v>
      </c>
      <c r="T18" s="109">
        <v>40121.600000000006</v>
      </c>
      <c r="U18" s="109">
        <v>50016.800000000003</v>
      </c>
      <c r="V18" s="109">
        <v>39876.800000000003</v>
      </c>
      <c r="W18" s="109">
        <v>33588.800000000003</v>
      </c>
      <c r="X18" s="109">
        <v>34273.599999999999</v>
      </c>
      <c r="Y18" s="109">
        <v>52750.400000000001</v>
      </c>
      <c r="Z18" s="109">
        <v>41472.800000000003</v>
      </c>
      <c r="AA18" s="109">
        <v>118800.8</v>
      </c>
    </row>
    <row r="19" spans="1:27" x14ac:dyDescent="0.3">
      <c r="A19" s="16" t="s">
        <v>17</v>
      </c>
      <c r="B19" s="14" t="s">
        <v>14</v>
      </c>
      <c r="C19" s="11" t="s">
        <v>5</v>
      </c>
      <c r="D19" s="108">
        <v>0</v>
      </c>
      <c r="E19" s="108">
        <v>0</v>
      </c>
      <c r="F19" s="108">
        <v>0</v>
      </c>
      <c r="G19" s="108">
        <v>0</v>
      </c>
      <c r="H19" s="108">
        <v>0</v>
      </c>
      <c r="I19" s="108">
        <v>0</v>
      </c>
      <c r="J19" s="108">
        <v>0</v>
      </c>
      <c r="K19" s="108">
        <v>0</v>
      </c>
      <c r="L19" s="108">
        <v>0</v>
      </c>
      <c r="M19" s="108">
        <v>0</v>
      </c>
      <c r="N19" s="108">
        <v>0</v>
      </c>
      <c r="O19" s="108">
        <v>0</v>
      </c>
      <c r="P19" s="108">
        <v>0</v>
      </c>
      <c r="Q19" s="108">
        <v>0</v>
      </c>
      <c r="R19" s="108">
        <v>0</v>
      </c>
      <c r="S19" s="108">
        <v>0</v>
      </c>
      <c r="T19" s="108">
        <v>0</v>
      </c>
      <c r="U19" s="108">
        <v>0</v>
      </c>
      <c r="V19" s="108">
        <v>0</v>
      </c>
      <c r="W19" s="108">
        <v>0</v>
      </c>
      <c r="X19" s="108">
        <v>0</v>
      </c>
      <c r="Y19" s="108">
        <v>0</v>
      </c>
      <c r="Z19" s="108">
        <v>0</v>
      </c>
      <c r="AA19" s="108">
        <v>0</v>
      </c>
    </row>
    <row r="20" spans="1:27" x14ac:dyDescent="0.3">
      <c r="A20" s="16" t="s">
        <v>17</v>
      </c>
      <c r="B20" s="14" t="s">
        <v>14</v>
      </c>
      <c r="C20" s="21" t="s">
        <v>6</v>
      </c>
      <c r="D20" s="109">
        <v>69973.600000000006</v>
      </c>
      <c r="E20" s="109">
        <v>71067.199999999997</v>
      </c>
      <c r="F20" s="109">
        <v>70230.400000000009</v>
      </c>
      <c r="G20" s="109">
        <v>70830.400000000009</v>
      </c>
      <c r="H20" s="109">
        <v>70147.199999999997</v>
      </c>
      <c r="I20" s="109">
        <v>70196.800000000003</v>
      </c>
      <c r="J20" s="109">
        <v>71431.199999999997</v>
      </c>
      <c r="K20" s="109">
        <v>71424</v>
      </c>
      <c r="L20" s="109">
        <v>70756.800000000003</v>
      </c>
      <c r="M20" s="109">
        <v>70832</v>
      </c>
      <c r="N20" s="109">
        <v>72014.400000000009</v>
      </c>
      <c r="O20" s="109">
        <v>71440.800000000003</v>
      </c>
      <c r="P20" s="109">
        <v>71789.600000000006</v>
      </c>
      <c r="Q20" s="109">
        <v>71946.400000000009</v>
      </c>
      <c r="R20" s="109">
        <v>72276</v>
      </c>
      <c r="S20" s="109">
        <v>71644.800000000003</v>
      </c>
      <c r="T20" s="109">
        <v>71622.400000000009</v>
      </c>
      <c r="U20" s="109">
        <v>71840.800000000003</v>
      </c>
      <c r="V20" s="109">
        <v>72240</v>
      </c>
      <c r="W20" s="109">
        <v>72066.400000000009</v>
      </c>
      <c r="X20" s="109">
        <v>72499.199999999997</v>
      </c>
      <c r="Y20" s="109">
        <v>72374.400000000009</v>
      </c>
      <c r="Z20" s="109">
        <v>72448</v>
      </c>
      <c r="AA20" s="109">
        <v>73242.400000000009</v>
      </c>
    </row>
    <row r="21" spans="1:27" x14ac:dyDescent="0.3">
      <c r="A21" s="16" t="s">
        <v>17</v>
      </c>
      <c r="B21" s="14" t="s">
        <v>14</v>
      </c>
      <c r="C21" s="21" t="s">
        <v>7</v>
      </c>
      <c r="D21" s="109">
        <v>51076.800000000003</v>
      </c>
      <c r="E21" s="109">
        <v>51605.600000000006</v>
      </c>
      <c r="F21" s="109">
        <v>52476.800000000003</v>
      </c>
      <c r="G21" s="109">
        <v>52047.200000000004</v>
      </c>
      <c r="H21" s="109">
        <v>54295.200000000004</v>
      </c>
      <c r="I21" s="109">
        <v>54812</v>
      </c>
      <c r="J21" s="109">
        <v>52064.800000000003</v>
      </c>
      <c r="K21" s="109">
        <v>52280</v>
      </c>
      <c r="L21" s="109">
        <v>52395.200000000004</v>
      </c>
      <c r="M21" s="109">
        <v>53953.600000000006</v>
      </c>
      <c r="N21" s="109">
        <v>53041.600000000006</v>
      </c>
      <c r="O21" s="109">
        <v>52261.600000000006</v>
      </c>
      <c r="P21" s="109">
        <v>50302.400000000001</v>
      </c>
      <c r="Q21" s="109">
        <v>52034.400000000001</v>
      </c>
      <c r="R21" s="109">
        <v>51824</v>
      </c>
      <c r="S21" s="109">
        <v>51744.800000000003</v>
      </c>
      <c r="T21" s="109">
        <v>51481.600000000006</v>
      </c>
      <c r="U21" s="109">
        <v>53523.200000000004</v>
      </c>
      <c r="V21" s="109">
        <v>51780</v>
      </c>
      <c r="W21" s="109">
        <v>51984.800000000003</v>
      </c>
      <c r="X21" s="109">
        <v>52109.600000000006</v>
      </c>
      <c r="Y21" s="109">
        <v>51424.800000000003</v>
      </c>
      <c r="Z21" s="109">
        <v>51477.600000000006</v>
      </c>
      <c r="AA21" s="109">
        <v>52699.200000000004</v>
      </c>
    </row>
    <row r="22" spans="1:27" x14ac:dyDescent="0.3">
      <c r="A22" s="16" t="s">
        <v>17</v>
      </c>
      <c r="B22" s="14" t="s">
        <v>14</v>
      </c>
      <c r="C22" s="21" t="s">
        <v>8</v>
      </c>
      <c r="D22" s="109">
        <v>57096</v>
      </c>
      <c r="E22" s="109">
        <v>58769.600000000006</v>
      </c>
      <c r="F22" s="109">
        <v>59800</v>
      </c>
      <c r="G22" s="109">
        <v>62452</v>
      </c>
      <c r="H22" s="109">
        <v>62856.800000000003</v>
      </c>
      <c r="I22" s="109">
        <v>62897.600000000006</v>
      </c>
      <c r="J22" s="109">
        <v>63407.200000000004</v>
      </c>
      <c r="K22" s="109">
        <v>60848</v>
      </c>
      <c r="L22" s="109">
        <v>61165.600000000006</v>
      </c>
      <c r="M22" s="109">
        <v>62964.800000000003</v>
      </c>
      <c r="N22" s="109">
        <v>58764</v>
      </c>
      <c r="O22" s="109">
        <v>61461.600000000006</v>
      </c>
      <c r="P22" s="109">
        <v>60050.400000000001</v>
      </c>
      <c r="Q22" s="109">
        <v>62156</v>
      </c>
      <c r="R22" s="109">
        <v>61385.600000000006</v>
      </c>
      <c r="S22" s="109">
        <v>63044</v>
      </c>
      <c r="T22" s="109">
        <v>58683.200000000004</v>
      </c>
      <c r="U22" s="109">
        <v>62647.200000000004</v>
      </c>
      <c r="V22" s="109">
        <v>63245.600000000006</v>
      </c>
      <c r="W22" s="109">
        <v>62181.600000000006</v>
      </c>
      <c r="X22" s="109">
        <v>63716.800000000003</v>
      </c>
      <c r="Y22" s="109">
        <v>60928.800000000003</v>
      </c>
      <c r="Z22" s="109">
        <v>60768.800000000003</v>
      </c>
      <c r="AA22" s="109">
        <v>60062.400000000001</v>
      </c>
    </row>
    <row r="23" spans="1:27" x14ac:dyDescent="0.3">
      <c r="A23" s="16" t="s">
        <v>17</v>
      </c>
      <c r="B23" s="14" t="s">
        <v>14</v>
      </c>
      <c r="C23" s="21" t="s">
        <v>9</v>
      </c>
      <c r="D23" s="109">
        <v>55732</v>
      </c>
      <c r="E23" s="109">
        <v>53659.200000000004</v>
      </c>
      <c r="F23" s="109">
        <v>55821.600000000006</v>
      </c>
      <c r="G23" s="109">
        <v>56869.600000000006</v>
      </c>
      <c r="H23" s="109">
        <v>57717.600000000006</v>
      </c>
      <c r="I23" s="109">
        <v>59230.400000000001</v>
      </c>
      <c r="J23" s="109">
        <v>55684</v>
      </c>
      <c r="K23" s="109">
        <v>53518.400000000001</v>
      </c>
      <c r="L23" s="109">
        <v>57657.600000000006</v>
      </c>
      <c r="M23" s="109">
        <v>55004.800000000003</v>
      </c>
      <c r="N23" s="109">
        <v>54099.200000000004</v>
      </c>
      <c r="O23" s="109">
        <v>54875.200000000004</v>
      </c>
      <c r="P23" s="109">
        <v>55261.600000000006</v>
      </c>
      <c r="Q23" s="109">
        <v>58209.600000000006</v>
      </c>
      <c r="R23" s="109">
        <v>58584.800000000003</v>
      </c>
      <c r="S23" s="109">
        <v>58234.400000000001</v>
      </c>
      <c r="T23" s="109">
        <v>56629.600000000006</v>
      </c>
      <c r="U23" s="109">
        <v>57999.200000000004</v>
      </c>
      <c r="V23" s="109">
        <v>58907.200000000004</v>
      </c>
      <c r="W23" s="109">
        <v>53601.600000000006</v>
      </c>
      <c r="X23" s="109">
        <v>57771.200000000004</v>
      </c>
      <c r="Y23" s="109">
        <v>58475.200000000004</v>
      </c>
      <c r="Z23" s="109">
        <v>54663.200000000004</v>
      </c>
      <c r="AA23" s="109">
        <v>56896</v>
      </c>
    </row>
    <row r="24" spans="1:27" x14ac:dyDescent="0.3">
      <c r="A24" s="16" t="s">
        <v>17</v>
      </c>
      <c r="B24" s="14" t="s">
        <v>14</v>
      </c>
      <c r="C24" s="21" t="s">
        <v>10</v>
      </c>
      <c r="D24" s="109">
        <v>40932</v>
      </c>
      <c r="E24" s="109">
        <v>40387.200000000004</v>
      </c>
      <c r="F24" s="109">
        <v>39400</v>
      </c>
      <c r="G24" s="109">
        <v>42966.400000000001</v>
      </c>
      <c r="H24" s="109">
        <v>44193.600000000006</v>
      </c>
      <c r="I24" s="109">
        <v>42396.800000000003</v>
      </c>
      <c r="J24" s="109">
        <v>42975.200000000004</v>
      </c>
      <c r="K24" s="109">
        <v>41471.200000000004</v>
      </c>
      <c r="L24" s="109">
        <v>40136</v>
      </c>
      <c r="M24" s="109">
        <v>42820</v>
      </c>
      <c r="N24" s="109">
        <v>41300.800000000003</v>
      </c>
      <c r="O24" s="109">
        <v>39360</v>
      </c>
      <c r="P24" s="109">
        <v>42713.600000000006</v>
      </c>
      <c r="Q24" s="109">
        <v>43242.400000000001</v>
      </c>
      <c r="R24" s="109">
        <v>39492.800000000003</v>
      </c>
      <c r="S24" s="109">
        <v>42691.200000000004</v>
      </c>
      <c r="T24" s="109">
        <v>41341.600000000006</v>
      </c>
      <c r="U24" s="109">
        <v>39701.600000000006</v>
      </c>
      <c r="V24" s="109">
        <v>42476.800000000003</v>
      </c>
      <c r="W24" s="109">
        <v>41440.800000000003</v>
      </c>
      <c r="X24" s="109">
        <v>39829.600000000006</v>
      </c>
      <c r="Y24" s="109">
        <v>40341.600000000006</v>
      </c>
      <c r="Z24" s="109">
        <v>42242.400000000001</v>
      </c>
      <c r="AA24" s="109">
        <v>40358.400000000001</v>
      </c>
    </row>
    <row r="25" spans="1:27" x14ac:dyDescent="0.3">
      <c r="A25" s="16" t="s">
        <v>17</v>
      </c>
      <c r="B25" s="14" t="s">
        <v>14</v>
      </c>
      <c r="C25" s="21" t="s">
        <v>11</v>
      </c>
      <c r="D25" s="109">
        <v>34328.800000000003</v>
      </c>
      <c r="E25" s="109">
        <v>33537.599999999999</v>
      </c>
      <c r="F25" s="109">
        <v>36124</v>
      </c>
      <c r="G25" s="109">
        <v>34356</v>
      </c>
      <c r="H25" s="109">
        <v>33786.400000000001</v>
      </c>
      <c r="I25" s="109">
        <v>34860.800000000003</v>
      </c>
      <c r="J25" s="109">
        <v>35324.800000000003</v>
      </c>
      <c r="K25" s="109">
        <v>30767.200000000001</v>
      </c>
      <c r="L25" s="109">
        <v>34542.400000000001</v>
      </c>
      <c r="M25" s="109">
        <v>31468.800000000003</v>
      </c>
      <c r="N25" s="109">
        <v>33240.800000000003</v>
      </c>
      <c r="O25" s="109">
        <v>32225.600000000002</v>
      </c>
      <c r="P25" s="109">
        <v>33336</v>
      </c>
      <c r="Q25" s="109">
        <v>31640</v>
      </c>
      <c r="R25" s="109">
        <v>30712</v>
      </c>
      <c r="S25" s="109">
        <v>33151.200000000004</v>
      </c>
      <c r="T25" s="109">
        <v>32831.200000000004</v>
      </c>
      <c r="U25" s="109">
        <v>31956.800000000003</v>
      </c>
      <c r="V25" s="109">
        <v>34306.400000000001</v>
      </c>
      <c r="W25" s="109">
        <v>30959.200000000001</v>
      </c>
      <c r="X25" s="109">
        <v>31831.200000000001</v>
      </c>
      <c r="Y25" s="109">
        <v>32207.200000000001</v>
      </c>
      <c r="Z25" s="109">
        <v>32503.200000000001</v>
      </c>
      <c r="AA25" s="109">
        <v>33700.800000000003</v>
      </c>
    </row>
    <row r="26" spans="1:27" x14ac:dyDescent="0.3">
      <c r="A26" s="16" t="s">
        <v>17</v>
      </c>
      <c r="B26" s="14" t="s">
        <v>14</v>
      </c>
      <c r="C26" s="21" t="s">
        <v>12</v>
      </c>
      <c r="D26" s="109">
        <v>28661.600000000002</v>
      </c>
      <c r="E26" s="109">
        <v>28550.400000000001</v>
      </c>
      <c r="F26" s="109">
        <v>25298.400000000001</v>
      </c>
      <c r="G26" s="109">
        <v>27504</v>
      </c>
      <c r="H26" s="109">
        <v>29524</v>
      </c>
      <c r="I26" s="109">
        <v>27726.400000000001</v>
      </c>
      <c r="J26" s="109">
        <v>26905.600000000002</v>
      </c>
      <c r="K26" s="109">
        <v>27115.200000000001</v>
      </c>
      <c r="L26" s="109">
        <v>26888</v>
      </c>
      <c r="M26" s="109">
        <v>30616</v>
      </c>
      <c r="N26" s="109">
        <v>24917.600000000002</v>
      </c>
      <c r="O26" s="109">
        <v>28055.200000000001</v>
      </c>
      <c r="P26" s="109">
        <v>26485.600000000002</v>
      </c>
      <c r="Q26" s="109">
        <v>26537.600000000002</v>
      </c>
      <c r="R26" s="109">
        <v>24996.800000000003</v>
      </c>
      <c r="S26" s="109">
        <v>29904</v>
      </c>
      <c r="T26" s="109">
        <v>24080</v>
      </c>
      <c r="U26" s="109">
        <v>27187.200000000001</v>
      </c>
      <c r="V26" s="109">
        <v>28359.200000000001</v>
      </c>
      <c r="W26" s="109">
        <v>26863.200000000001</v>
      </c>
      <c r="X26" s="109">
        <v>28056.800000000003</v>
      </c>
      <c r="Y26" s="109">
        <v>27125.600000000002</v>
      </c>
      <c r="Z26" s="109">
        <v>25336</v>
      </c>
      <c r="AA26" s="109">
        <v>26460</v>
      </c>
    </row>
    <row r="27" spans="1:27" x14ac:dyDescent="0.3">
      <c r="A27" s="16" t="s">
        <v>17</v>
      </c>
      <c r="B27" s="14" t="s">
        <v>14</v>
      </c>
      <c r="C27" s="21" t="s">
        <v>13</v>
      </c>
      <c r="D27" s="109">
        <v>510327.2</v>
      </c>
      <c r="E27" s="109">
        <v>481509.60000000003</v>
      </c>
      <c r="F27" s="109">
        <v>506063.2</v>
      </c>
      <c r="G27" s="109">
        <v>542787.20000000007</v>
      </c>
      <c r="H27" s="109">
        <v>480240.80000000005</v>
      </c>
      <c r="I27" s="109">
        <v>489056</v>
      </c>
      <c r="J27" s="109">
        <v>488652</v>
      </c>
      <c r="K27" s="109">
        <v>483465.60000000003</v>
      </c>
      <c r="L27" s="109">
        <v>480323.2</v>
      </c>
      <c r="M27" s="109">
        <v>487884.80000000005</v>
      </c>
      <c r="N27" s="109">
        <v>465660.80000000005</v>
      </c>
      <c r="O27" s="109">
        <v>518699.2</v>
      </c>
      <c r="P27" s="109">
        <v>462988</v>
      </c>
      <c r="Q27" s="109">
        <v>521735.2</v>
      </c>
      <c r="R27" s="109">
        <v>611947.20000000007</v>
      </c>
      <c r="S27" s="109">
        <v>440095.2</v>
      </c>
      <c r="T27" s="109">
        <v>477892</v>
      </c>
      <c r="U27" s="109">
        <v>517667.2</v>
      </c>
      <c r="V27" s="109">
        <v>501256.80000000005</v>
      </c>
      <c r="W27" s="109">
        <v>520071.2</v>
      </c>
      <c r="X27" s="109">
        <v>476860</v>
      </c>
      <c r="Y27" s="109">
        <v>481665.60000000003</v>
      </c>
      <c r="Z27" s="109">
        <v>508626.4</v>
      </c>
      <c r="AA27" s="109">
        <v>505551.2</v>
      </c>
    </row>
    <row r="28" spans="1:27" x14ac:dyDescent="0.3">
      <c r="A28" s="16" t="s">
        <v>17</v>
      </c>
      <c r="B28" s="14" t="s">
        <v>15</v>
      </c>
      <c r="C28" s="11" t="s">
        <v>5</v>
      </c>
      <c r="D28" s="108">
        <v>0</v>
      </c>
      <c r="E28" s="108">
        <v>0</v>
      </c>
      <c r="F28" s="108">
        <v>0</v>
      </c>
      <c r="G28" s="108">
        <v>0</v>
      </c>
      <c r="H28" s="108">
        <v>0</v>
      </c>
      <c r="I28" s="108">
        <v>0</v>
      </c>
      <c r="J28" s="108">
        <v>0</v>
      </c>
      <c r="K28" s="108">
        <v>0</v>
      </c>
      <c r="L28" s="108">
        <v>0</v>
      </c>
      <c r="M28" s="108">
        <v>0</v>
      </c>
      <c r="N28" s="108">
        <v>0</v>
      </c>
      <c r="O28" s="108">
        <v>0</v>
      </c>
      <c r="P28" s="108">
        <v>0</v>
      </c>
      <c r="Q28" s="108">
        <v>0</v>
      </c>
      <c r="R28" s="108">
        <v>0</v>
      </c>
      <c r="S28" s="108">
        <v>0</v>
      </c>
      <c r="T28" s="108">
        <v>0</v>
      </c>
      <c r="U28" s="108">
        <v>0</v>
      </c>
      <c r="V28" s="108">
        <v>0</v>
      </c>
      <c r="W28" s="108">
        <v>0</v>
      </c>
      <c r="X28" s="108">
        <v>0</v>
      </c>
      <c r="Y28" s="108">
        <v>0</v>
      </c>
      <c r="Z28" s="108">
        <v>0</v>
      </c>
      <c r="AA28" s="108">
        <v>0</v>
      </c>
    </row>
    <row r="29" spans="1:27" x14ac:dyDescent="0.3">
      <c r="A29" s="16" t="s">
        <v>17</v>
      </c>
      <c r="B29" s="14" t="s">
        <v>15</v>
      </c>
      <c r="C29" s="21" t="s">
        <v>6</v>
      </c>
      <c r="D29" s="109">
        <v>1436.8000000000002</v>
      </c>
      <c r="E29" s="109">
        <v>1219.2</v>
      </c>
      <c r="F29" s="109">
        <v>1298.4000000000001</v>
      </c>
      <c r="G29" s="109">
        <v>1280.8000000000002</v>
      </c>
      <c r="H29" s="109">
        <v>1264</v>
      </c>
      <c r="I29" s="109">
        <v>1251.2</v>
      </c>
      <c r="J29" s="109">
        <v>1332</v>
      </c>
      <c r="K29" s="109">
        <v>1265.6000000000001</v>
      </c>
      <c r="L29" s="109">
        <v>1276</v>
      </c>
      <c r="M29" s="109">
        <v>1155.2</v>
      </c>
      <c r="N29" s="109">
        <v>1105.6000000000001</v>
      </c>
      <c r="O29" s="109">
        <v>1151.2</v>
      </c>
      <c r="P29" s="109">
        <v>1083.2</v>
      </c>
      <c r="Q29" s="109">
        <v>1133.6000000000001</v>
      </c>
      <c r="R29" s="109">
        <v>1088</v>
      </c>
      <c r="S29" s="109">
        <v>1201.6000000000001</v>
      </c>
      <c r="T29" s="109">
        <v>1336.8000000000002</v>
      </c>
      <c r="U29" s="109">
        <v>1228</v>
      </c>
      <c r="V29" s="109">
        <v>1135.2</v>
      </c>
      <c r="W29" s="109">
        <v>1268</v>
      </c>
      <c r="X29" s="109">
        <v>1145.6000000000001</v>
      </c>
      <c r="Y29" s="109">
        <v>1244</v>
      </c>
      <c r="Z29" s="109">
        <v>1294.4000000000001</v>
      </c>
      <c r="AA29" s="109">
        <v>1181.6000000000001</v>
      </c>
    </row>
    <row r="30" spans="1:27" x14ac:dyDescent="0.3">
      <c r="A30" s="16" t="s">
        <v>17</v>
      </c>
      <c r="B30" s="14" t="s">
        <v>15</v>
      </c>
      <c r="C30" s="21" t="s">
        <v>7</v>
      </c>
      <c r="D30" s="109">
        <v>1342.4</v>
      </c>
      <c r="E30" s="109">
        <v>1612</v>
      </c>
      <c r="F30" s="109">
        <v>1538.4</v>
      </c>
      <c r="G30" s="109">
        <v>1336.8000000000002</v>
      </c>
      <c r="H30" s="109">
        <v>1356</v>
      </c>
      <c r="I30" s="109">
        <v>1583.2</v>
      </c>
      <c r="J30" s="109">
        <v>1392</v>
      </c>
      <c r="K30" s="109">
        <v>1752</v>
      </c>
      <c r="L30" s="109">
        <v>1468</v>
      </c>
      <c r="M30" s="109">
        <v>1431.2</v>
      </c>
      <c r="N30" s="109">
        <v>1512.8000000000002</v>
      </c>
      <c r="O30" s="109">
        <v>1324</v>
      </c>
      <c r="P30" s="109">
        <v>1458.4</v>
      </c>
      <c r="Q30" s="109">
        <v>1488.8000000000002</v>
      </c>
      <c r="R30" s="109">
        <v>1518.4</v>
      </c>
      <c r="S30" s="109">
        <v>1510.4</v>
      </c>
      <c r="T30" s="109">
        <v>1640</v>
      </c>
      <c r="U30" s="109">
        <v>1490.4</v>
      </c>
      <c r="V30" s="109">
        <v>1572</v>
      </c>
      <c r="W30" s="109">
        <v>1494.4</v>
      </c>
      <c r="X30" s="109">
        <v>1627.2</v>
      </c>
      <c r="Y30" s="109">
        <v>1729.6000000000001</v>
      </c>
      <c r="Z30" s="109">
        <v>1548</v>
      </c>
      <c r="AA30" s="109">
        <v>1543.2</v>
      </c>
    </row>
    <row r="31" spans="1:27" x14ac:dyDescent="0.3">
      <c r="A31" s="16" t="s">
        <v>17</v>
      </c>
      <c r="B31" s="14" t="s">
        <v>15</v>
      </c>
      <c r="C31" s="21" t="s">
        <v>8</v>
      </c>
      <c r="D31" s="109">
        <v>2400</v>
      </c>
      <c r="E31" s="109">
        <v>2406.4</v>
      </c>
      <c r="F31" s="109">
        <v>2132.8000000000002</v>
      </c>
      <c r="G31" s="109">
        <v>2432</v>
      </c>
      <c r="H31" s="109">
        <v>2545.6000000000004</v>
      </c>
      <c r="I31" s="109">
        <v>2113.6</v>
      </c>
      <c r="J31" s="109">
        <v>2374.4</v>
      </c>
      <c r="K31" s="109">
        <v>2166.4</v>
      </c>
      <c r="L31" s="109">
        <v>2400.8000000000002</v>
      </c>
      <c r="M31" s="109">
        <v>2400.8000000000002</v>
      </c>
      <c r="N31" s="109">
        <v>2399.2000000000003</v>
      </c>
      <c r="O31" s="109">
        <v>2351.2000000000003</v>
      </c>
      <c r="P31" s="109">
        <v>2292.8000000000002</v>
      </c>
      <c r="Q31" s="109">
        <v>2440.8000000000002</v>
      </c>
      <c r="R31" s="109">
        <v>2614.4</v>
      </c>
      <c r="S31" s="109">
        <v>2376.8000000000002</v>
      </c>
      <c r="T31" s="109">
        <v>2243.2000000000003</v>
      </c>
      <c r="U31" s="109">
        <v>2939.2000000000003</v>
      </c>
      <c r="V31" s="109">
        <v>2502.4</v>
      </c>
      <c r="W31" s="109">
        <v>2832.8</v>
      </c>
      <c r="X31" s="109">
        <v>2569.6000000000004</v>
      </c>
      <c r="Y31" s="109">
        <v>2592.8000000000002</v>
      </c>
      <c r="Z31" s="109">
        <v>2842.4</v>
      </c>
      <c r="AA31" s="109">
        <v>2463.2000000000003</v>
      </c>
    </row>
    <row r="32" spans="1:27" x14ac:dyDescent="0.3">
      <c r="A32" s="16" t="s">
        <v>17</v>
      </c>
      <c r="B32" s="14" t="s">
        <v>15</v>
      </c>
      <c r="C32" s="21" t="s">
        <v>9</v>
      </c>
      <c r="D32" s="109">
        <v>3212.8</v>
      </c>
      <c r="E32" s="109">
        <v>2988</v>
      </c>
      <c r="F32" s="109">
        <v>3327.2000000000003</v>
      </c>
      <c r="G32" s="109">
        <v>2996.8</v>
      </c>
      <c r="H32" s="109">
        <v>3609.6000000000004</v>
      </c>
      <c r="I32" s="109">
        <v>3248.8</v>
      </c>
      <c r="J32" s="109">
        <v>2969.6000000000004</v>
      </c>
      <c r="K32" s="109">
        <v>3184.8</v>
      </c>
      <c r="L32" s="109">
        <v>2846.4</v>
      </c>
      <c r="M32" s="109">
        <v>3000.8</v>
      </c>
      <c r="N32" s="109">
        <v>3308</v>
      </c>
      <c r="O32" s="109">
        <v>3516</v>
      </c>
      <c r="P32" s="109">
        <v>3488.8</v>
      </c>
      <c r="Q32" s="109">
        <v>4042.4</v>
      </c>
      <c r="R32" s="109">
        <v>3310.4</v>
      </c>
      <c r="S32" s="109">
        <v>3377.6000000000004</v>
      </c>
      <c r="T32" s="109">
        <v>2791.2000000000003</v>
      </c>
      <c r="U32" s="109">
        <v>2668</v>
      </c>
      <c r="V32" s="109">
        <v>3341.6000000000004</v>
      </c>
      <c r="W32" s="109">
        <v>2864</v>
      </c>
      <c r="X32" s="109">
        <v>2813.6000000000004</v>
      </c>
      <c r="Y32" s="109">
        <v>2430.4</v>
      </c>
      <c r="Z32" s="109">
        <v>2780.8</v>
      </c>
      <c r="AA32" s="109">
        <v>3318.4</v>
      </c>
    </row>
    <row r="33" spans="1:30" x14ac:dyDescent="0.3">
      <c r="A33" s="16" t="s">
        <v>17</v>
      </c>
      <c r="B33" s="14" t="s">
        <v>15</v>
      </c>
      <c r="C33" s="21" t="s">
        <v>10</v>
      </c>
      <c r="D33" s="109">
        <v>3258.4</v>
      </c>
      <c r="E33" s="109">
        <v>3278.4</v>
      </c>
      <c r="F33" s="109">
        <v>3040.8</v>
      </c>
      <c r="G33" s="109">
        <v>3041.6000000000004</v>
      </c>
      <c r="H33" s="109">
        <v>2610.4</v>
      </c>
      <c r="I33" s="109">
        <v>3108.8</v>
      </c>
      <c r="J33" s="109">
        <v>2631.2000000000003</v>
      </c>
      <c r="K33" s="109">
        <v>2186.4</v>
      </c>
      <c r="L33" s="109">
        <v>3019.2000000000003</v>
      </c>
      <c r="M33" s="109">
        <v>2040.8000000000002</v>
      </c>
      <c r="N33" s="109">
        <v>2778.4</v>
      </c>
      <c r="O33" s="109">
        <v>2290.4</v>
      </c>
      <c r="P33" s="109">
        <v>2580.8000000000002</v>
      </c>
      <c r="Q33" s="109">
        <v>2765.6000000000004</v>
      </c>
      <c r="R33" s="109">
        <v>2616.8000000000002</v>
      </c>
      <c r="S33" s="109">
        <v>2344.8000000000002</v>
      </c>
      <c r="T33" s="109">
        <v>2812.8</v>
      </c>
      <c r="U33" s="109">
        <v>2435.2000000000003</v>
      </c>
      <c r="V33" s="109">
        <v>2322.4</v>
      </c>
      <c r="W33" s="109">
        <v>2400.8000000000002</v>
      </c>
      <c r="X33" s="109">
        <v>2461.6000000000004</v>
      </c>
      <c r="Y33" s="109">
        <v>3410.4</v>
      </c>
      <c r="Z33" s="109">
        <v>2008.8000000000002</v>
      </c>
      <c r="AA33" s="109">
        <v>2987.2000000000003</v>
      </c>
    </row>
    <row r="34" spans="1:30" x14ac:dyDescent="0.3">
      <c r="A34" s="16" t="s">
        <v>17</v>
      </c>
      <c r="B34" s="14" t="s">
        <v>15</v>
      </c>
      <c r="C34" s="21" t="s">
        <v>11</v>
      </c>
      <c r="D34" s="109">
        <v>2738.4</v>
      </c>
      <c r="E34" s="109">
        <v>2960.8</v>
      </c>
      <c r="F34" s="109">
        <v>3297.6000000000004</v>
      </c>
      <c r="G34" s="109">
        <v>3644</v>
      </c>
      <c r="H34" s="109">
        <v>3182.4</v>
      </c>
      <c r="I34" s="109">
        <v>2442.4</v>
      </c>
      <c r="J34" s="109">
        <v>2096.8000000000002</v>
      </c>
      <c r="K34" s="109">
        <v>2796.8</v>
      </c>
      <c r="L34" s="109">
        <v>2193.6</v>
      </c>
      <c r="M34" s="109">
        <v>2386.4</v>
      </c>
      <c r="N34" s="109">
        <v>2376.8000000000002</v>
      </c>
      <c r="O34" s="109">
        <v>2369.6</v>
      </c>
      <c r="P34" s="109">
        <v>2679.2000000000003</v>
      </c>
      <c r="Q34" s="109">
        <v>2323.2000000000003</v>
      </c>
      <c r="R34" s="109">
        <v>3160</v>
      </c>
      <c r="S34" s="109">
        <v>2572.8000000000002</v>
      </c>
      <c r="T34" s="109">
        <v>3174.4</v>
      </c>
      <c r="U34" s="109">
        <v>2347.2000000000003</v>
      </c>
      <c r="V34" s="109">
        <v>3056.8</v>
      </c>
      <c r="W34" s="109">
        <v>2563.2000000000003</v>
      </c>
      <c r="X34" s="109">
        <v>3208.8</v>
      </c>
      <c r="Y34" s="109">
        <v>1457.6000000000001</v>
      </c>
      <c r="Z34" s="109">
        <v>3390.4</v>
      </c>
      <c r="AA34" s="109">
        <v>2836</v>
      </c>
    </row>
    <row r="35" spans="1:30" x14ac:dyDescent="0.3">
      <c r="A35" s="16" t="s">
        <v>17</v>
      </c>
      <c r="B35" s="14" t="s">
        <v>15</v>
      </c>
      <c r="C35" s="21" t="s">
        <v>12</v>
      </c>
      <c r="D35" s="109">
        <v>2319.2000000000003</v>
      </c>
      <c r="E35" s="109">
        <v>2260</v>
      </c>
      <c r="F35" s="109">
        <v>2686.4</v>
      </c>
      <c r="G35" s="109">
        <v>2132</v>
      </c>
      <c r="H35" s="109">
        <v>3372</v>
      </c>
      <c r="I35" s="109">
        <v>2655.2000000000003</v>
      </c>
      <c r="J35" s="109">
        <v>2640</v>
      </c>
      <c r="K35" s="109">
        <v>2448</v>
      </c>
      <c r="L35" s="109">
        <v>2252</v>
      </c>
      <c r="M35" s="109">
        <v>3134.4</v>
      </c>
      <c r="N35" s="109">
        <v>2556.8000000000002</v>
      </c>
      <c r="O35" s="109">
        <v>2754.4</v>
      </c>
      <c r="P35" s="109">
        <v>2807.2000000000003</v>
      </c>
      <c r="Q35" s="109">
        <v>1959.2</v>
      </c>
      <c r="R35" s="109">
        <v>2095.2000000000003</v>
      </c>
      <c r="S35" s="109">
        <v>2707.2000000000003</v>
      </c>
      <c r="T35" s="109">
        <v>2811.2000000000003</v>
      </c>
      <c r="U35" s="109">
        <v>3396</v>
      </c>
      <c r="V35" s="109">
        <v>2611.2000000000003</v>
      </c>
      <c r="W35" s="109">
        <v>2106.4</v>
      </c>
      <c r="X35" s="109">
        <v>1964</v>
      </c>
      <c r="Y35" s="109">
        <v>2681.6000000000004</v>
      </c>
      <c r="Z35" s="109">
        <v>2700</v>
      </c>
      <c r="AA35" s="109">
        <v>2706.4</v>
      </c>
    </row>
    <row r="36" spans="1:30" x14ac:dyDescent="0.3">
      <c r="A36" s="16" t="s">
        <v>17</v>
      </c>
      <c r="B36" s="14" t="s">
        <v>15</v>
      </c>
      <c r="C36" s="21" t="s">
        <v>13</v>
      </c>
      <c r="D36" s="109">
        <v>121824.8</v>
      </c>
      <c r="E36" s="109">
        <v>131535.20000000001</v>
      </c>
      <c r="F36" s="109">
        <v>126488.8</v>
      </c>
      <c r="G36" s="109">
        <v>139599.20000000001</v>
      </c>
      <c r="H36" s="109">
        <v>117434.40000000001</v>
      </c>
      <c r="I36" s="109">
        <v>141433.60000000001</v>
      </c>
      <c r="J36" s="109">
        <v>128004</v>
      </c>
      <c r="K36" s="109">
        <v>129562.40000000001</v>
      </c>
      <c r="L36" s="109">
        <v>137893.6</v>
      </c>
      <c r="M36" s="109">
        <v>136540.80000000002</v>
      </c>
      <c r="N36" s="109">
        <v>134829.6</v>
      </c>
      <c r="O36" s="109">
        <v>136385.60000000001</v>
      </c>
      <c r="P36" s="109">
        <v>108055.20000000001</v>
      </c>
      <c r="Q36" s="109">
        <v>135182.39999999999</v>
      </c>
      <c r="R36" s="109">
        <v>126784</v>
      </c>
      <c r="S36" s="109">
        <v>131249.60000000001</v>
      </c>
      <c r="T36" s="109">
        <v>117404.8</v>
      </c>
      <c r="U36" s="109">
        <v>147614.39999999999</v>
      </c>
      <c r="V36" s="109">
        <v>130516</v>
      </c>
      <c r="W36" s="109">
        <v>125692.8</v>
      </c>
      <c r="X36" s="109">
        <v>129372.8</v>
      </c>
      <c r="Y36" s="109">
        <v>129359.20000000001</v>
      </c>
      <c r="Z36" s="109">
        <v>126125.6</v>
      </c>
      <c r="AA36" s="109">
        <v>131280.80000000002</v>
      </c>
    </row>
    <row r="37" spans="1:30" x14ac:dyDescent="0.3">
      <c r="A37" s="16" t="s">
        <v>17</v>
      </c>
      <c r="B37" s="14" t="s">
        <v>16</v>
      </c>
      <c r="C37" s="11" t="s">
        <v>5</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row>
    <row r="38" spans="1:30" x14ac:dyDescent="0.3">
      <c r="A38" s="16" t="s">
        <v>17</v>
      </c>
      <c r="B38" s="14" t="s">
        <v>16</v>
      </c>
      <c r="C38" s="21" t="s">
        <v>6</v>
      </c>
      <c r="D38" s="109">
        <v>3128</v>
      </c>
      <c r="E38" s="109">
        <v>3224.8</v>
      </c>
      <c r="F38" s="109">
        <v>2999.2000000000003</v>
      </c>
      <c r="G38" s="109">
        <v>3051.2000000000003</v>
      </c>
      <c r="H38" s="109">
        <v>2969.6000000000004</v>
      </c>
      <c r="I38" s="109">
        <v>3272</v>
      </c>
      <c r="J38" s="109">
        <v>3253.6000000000004</v>
      </c>
      <c r="K38" s="109">
        <v>3176</v>
      </c>
      <c r="L38" s="109">
        <v>3164.8</v>
      </c>
      <c r="M38" s="109">
        <v>2984.8</v>
      </c>
      <c r="N38" s="109">
        <v>3247.2000000000003</v>
      </c>
      <c r="O38" s="109">
        <v>3251.2000000000003</v>
      </c>
      <c r="P38" s="109">
        <v>3572.8</v>
      </c>
      <c r="Q38" s="109">
        <v>3342.4</v>
      </c>
      <c r="R38" s="109">
        <v>3160</v>
      </c>
      <c r="S38" s="109">
        <v>3075.2000000000003</v>
      </c>
      <c r="T38" s="109">
        <v>3152.8</v>
      </c>
      <c r="U38" s="109">
        <v>3274.4</v>
      </c>
      <c r="V38" s="109">
        <v>3198.4</v>
      </c>
      <c r="W38" s="109">
        <v>3278.4</v>
      </c>
      <c r="X38" s="109">
        <v>3129.6000000000004</v>
      </c>
      <c r="Y38" s="109">
        <v>3270.4</v>
      </c>
      <c r="Z38" s="109">
        <v>3106.4</v>
      </c>
      <c r="AA38" s="109">
        <v>3110.4</v>
      </c>
    </row>
    <row r="39" spans="1:30" x14ac:dyDescent="0.3">
      <c r="A39" s="16" t="s">
        <v>17</v>
      </c>
      <c r="B39" s="14" t="s">
        <v>16</v>
      </c>
      <c r="C39" s="21" t="s">
        <v>7</v>
      </c>
      <c r="D39" s="109">
        <v>3937.6000000000004</v>
      </c>
      <c r="E39" s="109">
        <v>3351.2000000000003</v>
      </c>
      <c r="F39" s="109">
        <v>3712</v>
      </c>
      <c r="G39" s="109">
        <v>3638.4</v>
      </c>
      <c r="H39" s="109">
        <v>3558.4</v>
      </c>
      <c r="I39" s="109">
        <v>3288</v>
      </c>
      <c r="J39" s="109">
        <v>3636.8</v>
      </c>
      <c r="K39" s="109">
        <v>3688</v>
      </c>
      <c r="L39" s="109">
        <v>3582.4</v>
      </c>
      <c r="M39" s="109">
        <v>3588</v>
      </c>
      <c r="N39" s="109">
        <v>3448</v>
      </c>
      <c r="O39" s="109">
        <v>3556</v>
      </c>
      <c r="P39" s="109">
        <v>3815.2000000000003</v>
      </c>
      <c r="Q39" s="109">
        <v>3734.4</v>
      </c>
      <c r="R39" s="109">
        <v>3472</v>
      </c>
      <c r="S39" s="109">
        <v>3477.6000000000004</v>
      </c>
      <c r="T39" s="109">
        <v>3422.4</v>
      </c>
      <c r="U39" s="109">
        <v>3253.6000000000004</v>
      </c>
      <c r="V39" s="109">
        <v>3392.8</v>
      </c>
      <c r="W39" s="109">
        <v>3356</v>
      </c>
      <c r="X39" s="109">
        <v>3210.4</v>
      </c>
      <c r="Y39" s="109">
        <v>3313.6000000000004</v>
      </c>
      <c r="Z39" s="109">
        <v>3441.6000000000004</v>
      </c>
      <c r="AA39" s="109">
        <v>3341.6000000000004</v>
      </c>
    </row>
    <row r="40" spans="1:30" x14ac:dyDescent="0.3">
      <c r="A40" s="16" t="s">
        <v>17</v>
      </c>
      <c r="B40" s="14" t="s">
        <v>16</v>
      </c>
      <c r="C40" s="21" t="s">
        <v>8</v>
      </c>
      <c r="D40" s="109">
        <v>5306.4000000000005</v>
      </c>
      <c r="E40" s="109">
        <v>5684.8</v>
      </c>
      <c r="F40" s="109">
        <v>5048.8</v>
      </c>
      <c r="G40" s="109">
        <v>5420.8</v>
      </c>
      <c r="H40" s="109">
        <v>5468</v>
      </c>
      <c r="I40" s="109">
        <v>5161.6000000000004</v>
      </c>
      <c r="J40" s="109">
        <v>5173.6000000000004</v>
      </c>
      <c r="K40" s="109">
        <v>5782.4000000000005</v>
      </c>
      <c r="L40" s="109">
        <v>5316</v>
      </c>
      <c r="M40" s="109">
        <v>5435.2000000000007</v>
      </c>
      <c r="N40" s="109">
        <v>5702.4000000000005</v>
      </c>
      <c r="O40" s="109">
        <v>5246.4000000000005</v>
      </c>
      <c r="P40" s="109">
        <v>5170.4000000000005</v>
      </c>
      <c r="Q40" s="109">
        <v>5799.2000000000007</v>
      </c>
      <c r="R40" s="109">
        <v>5059.2000000000007</v>
      </c>
      <c r="S40" s="109">
        <v>4496</v>
      </c>
      <c r="T40" s="109">
        <v>5154.4000000000005</v>
      </c>
      <c r="U40" s="109">
        <v>4739.2</v>
      </c>
      <c r="V40" s="109">
        <v>5232</v>
      </c>
      <c r="W40" s="109">
        <v>4758.4000000000005</v>
      </c>
      <c r="X40" s="109">
        <v>5288.8</v>
      </c>
      <c r="Y40" s="109">
        <v>5038.4000000000005</v>
      </c>
      <c r="Z40" s="109">
        <v>5566.4000000000005</v>
      </c>
      <c r="AA40" s="109">
        <v>5158.4000000000005</v>
      </c>
    </row>
    <row r="41" spans="1:30" x14ac:dyDescent="0.3">
      <c r="A41" s="16" t="s">
        <v>17</v>
      </c>
      <c r="B41" s="14" t="s">
        <v>16</v>
      </c>
      <c r="C41" s="21" t="s">
        <v>9</v>
      </c>
      <c r="D41" s="109">
        <v>6056</v>
      </c>
      <c r="E41" s="109">
        <v>6777.6</v>
      </c>
      <c r="F41" s="109">
        <v>5925.6</v>
      </c>
      <c r="G41" s="109">
        <v>5707.2000000000007</v>
      </c>
      <c r="H41" s="109">
        <v>6176.8</v>
      </c>
      <c r="I41" s="109">
        <v>6413.6</v>
      </c>
      <c r="J41" s="109">
        <v>5928</v>
      </c>
      <c r="K41" s="109">
        <v>5952.8</v>
      </c>
      <c r="L41" s="109">
        <v>6511.2000000000007</v>
      </c>
      <c r="M41" s="109">
        <v>6152</v>
      </c>
      <c r="N41" s="109">
        <v>5318.4000000000005</v>
      </c>
      <c r="O41" s="109">
        <v>6906.4000000000005</v>
      </c>
      <c r="P41" s="109">
        <v>6132.8</v>
      </c>
      <c r="Q41" s="109">
        <v>5705.6</v>
      </c>
      <c r="R41" s="109">
        <v>6148.8</v>
      </c>
      <c r="S41" s="109">
        <v>6437.6</v>
      </c>
      <c r="T41" s="109">
        <v>6872.8</v>
      </c>
      <c r="U41" s="109">
        <v>7098.4000000000005</v>
      </c>
      <c r="V41" s="109">
        <v>6015.2000000000007</v>
      </c>
      <c r="W41" s="109">
        <v>6517.6</v>
      </c>
      <c r="X41" s="109">
        <v>5902.4000000000005</v>
      </c>
      <c r="Y41" s="109">
        <v>6491.2000000000007</v>
      </c>
      <c r="Z41" s="109">
        <v>5913.6</v>
      </c>
      <c r="AA41" s="109">
        <v>6840</v>
      </c>
    </row>
    <row r="42" spans="1:30" x14ac:dyDescent="0.3">
      <c r="A42" s="16" t="s">
        <v>17</v>
      </c>
      <c r="B42" s="14" t="s">
        <v>16</v>
      </c>
      <c r="C42" s="21" t="s">
        <v>10</v>
      </c>
      <c r="D42" s="109">
        <v>5436</v>
      </c>
      <c r="E42" s="109">
        <v>5418.4000000000005</v>
      </c>
      <c r="F42" s="109">
        <v>5374.4000000000005</v>
      </c>
      <c r="G42" s="109">
        <v>5939.2000000000007</v>
      </c>
      <c r="H42" s="109">
        <v>5846.4000000000005</v>
      </c>
      <c r="I42" s="109">
        <v>5592</v>
      </c>
      <c r="J42" s="109">
        <v>6000</v>
      </c>
      <c r="K42" s="109">
        <v>5081.6000000000004</v>
      </c>
      <c r="L42" s="109">
        <v>4884</v>
      </c>
      <c r="M42" s="109">
        <v>5552</v>
      </c>
      <c r="N42" s="109">
        <v>5191.2000000000007</v>
      </c>
      <c r="O42" s="109">
        <v>5130.4000000000005</v>
      </c>
      <c r="P42" s="109">
        <v>5384.8</v>
      </c>
      <c r="Q42" s="109">
        <v>4681.6000000000004</v>
      </c>
      <c r="R42" s="109">
        <v>5648.8</v>
      </c>
      <c r="S42" s="109">
        <v>5336</v>
      </c>
      <c r="T42" s="109">
        <v>5196.8</v>
      </c>
      <c r="U42" s="109">
        <v>4512.8</v>
      </c>
      <c r="V42" s="109">
        <v>5950.4000000000005</v>
      </c>
      <c r="W42" s="109">
        <v>5446.4000000000005</v>
      </c>
      <c r="X42" s="109">
        <v>5472</v>
      </c>
      <c r="Y42" s="109">
        <v>5233.6000000000004</v>
      </c>
      <c r="Z42" s="109">
        <v>5875.2000000000007</v>
      </c>
      <c r="AA42" s="109">
        <v>5405.6</v>
      </c>
    </row>
    <row r="43" spans="1:30" x14ac:dyDescent="0.3">
      <c r="A43" s="16" t="s">
        <v>17</v>
      </c>
      <c r="B43" s="14" t="s">
        <v>16</v>
      </c>
      <c r="C43" s="21" t="s">
        <v>11</v>
      </c>
      <c r="D43" s="109">
        <v>5033.6000000000004</v>
      </c>
      <c r="E43" s="109">
        <v>5002.4000000000005</v>
      </c>
      <c r="F43" s="109">
        <v>5351.2000000000007</v>
      </c>
      <c r="G43" s="109">
        <v>6184.8</v>
      </c>
      <c r="H43" s="109">
        <v>5357.6</v>
      </c>
      <c r="I43" s="109">
        <v>5485.6</v>
      </c>
      <c r="J43" s="109">
        <v>5711.2000000000007</v>
      </c>
      <c r="K43" s="109">
        <v>4538.4000000000005</v>
      </c>
      <c r="L43" s="109">
        <v>4760.8</v>
      </c>
      <c r="M43" s="109">
        <v>4434.4000000000005</v>
      </c>
      <c r="N43" s="109">
        <v>4419.2</v>
      </c>
      <c r="O43" s="109">
        <v>5476.8</v>
      </c>
      <c r="P43" s="109">
        <v>4883.2</v>
      </c>
      <c r="Q43" s="109">
        <v>4509.6000000000004</v>
      </c>
      <c r="R43" s="109">
        <v>4930.4000000000005</v>
      </c>
      <c r="S43" s="109">
        <v>5554.4000000000005</v>
      </c>
      <c r="T43" s="109">
        <v>4620</v>
      </c>
      <c r="U43" s="109">
        <v>4594.4000000000005</v>
      </c>
      <c r="V43" s="109">
        <v>4507.2</v>
      </c>
      <c r="W43" s="109">
        <v>4997.6000000000004</v>
      </c>
      <c r="X43" s="109">
        <v>4916</v>
      </c>
      <c r="Y43" s="109">
        <v>5318.4000000000005</v>
      </c>
      <c r="Z43" s="109">
        <v>4505.6000000000004</v>
      </c>
      <c r="AA43" s="109">
        <v>5537.6</v>
      </c>
    </row>
    <row r="44" spans="1:30" x14ac:dyDescent="0.3">
      <c r="A44" s="16" t="s">
        <v>17</v>
      </c>
      <c r="B44" s="14" t="s">
        <v>16</v>
      </c>
      <c r="C44" s="21" t="s">
        <v>12</v>
      </c>
      <c r="D44" s="109">
        <v>3960.8</v>
      </c>
      <c r="E44" s="109">
        <v>3324</v>
      </c>
      <c r="F44" s="109">
        <v>3349.6000000000004</v>
      </c>
      <c r="G44" s="109">
        <v>3825.6000000000004</v>
      </c>
      <c r="H44" s="109">
        <v>4788</v>
      </c>
      <c r="I44" s="109">
        <v>4310.4000000000005</v>
      </c>
      <c r="J44" s="109">
        <v>4279.2</v>
      </c>
      <c r="K44" s="109">
        <v>4342.4000000000005</v>
      </c>
      <c r="L44" s="109">
        <v>4648.8</v>
      </c>
      <c r="M44" s="109">
        <v>4507.2</v>
      </c>
      <c r="N44" s="109">
        <v>5398.4000000000005</v>
      </c>
      <c r="O44" s="109">
        <v>3467.2000000000003</v>
      </c>
      <c r="P44" s="109">
        <v>5008.8</v>
      </c>
      <c r="Q44" s="109">
        <v>4601.6000000000004</v>
      </c>
      <c r="R44" s="109">
        <v>4088.8</v>
      </c>
      <c r="S44" s="109">
        <v>4666.4000000000005</v>
      </c>
      <c r="T44" s="109">
        <v>5118.4000000000005</v>
      </c>
      <c r="U44" s="109">
        <v>5029.6000000000004</v>
      </c>
      <c r="V44" s="109">
        <v>4243.2</v>
      </c>
      <c r="W44" s="109">
        <v>3796.8</v>
      </c>
      <c r="X44" s="109">
        <v>4909.6000000000004</v>
      </c>
      <c r="Y44" s="109">
        <v>4489.6000000000004</v>
      </c>
      <c r="Z44" s="109">
        <v>4768.8</v>
      </c>
      <c r="AA44" s="109">
        <v>4722.4000000000005</v>
      </c>
    </row>
    <row r="45" spans="1:30" x14ac:dyDescent="0.3">
      <c r="A45" s="16" t="s">
        <v>17</v>
      </c>
      <c r="B45" s="14" t="s">
        <v>16</v>
      </c>
      <c r="C45" s="21" t="s">
        <v>13</v>
      </c>
      <c r="D45" s="109">
        <v>160179.20000000001</v>
      </c>
      <c r="E45" s="109">
        <v>656285.60000000009</v>
      </c>
      <c r="F45" s="109">
        <v>-303546.40000000002</v>
      </c>
      <c r="G45" s="109">
        <v>202335.2</v>
      </c>
      <c r="H45" s="109">
        <v>172917.6</v>
      </c>
      <c r="I45" s="109">
        <v>185891.20000000001</v>
      </c>
      <c r="J45" s="109">
        <v>162996</v>
      </c>
      <c r="K45" s="109">
        <v>172953.60000000001</v>
      </c>
      <c r="L45" s="109">
        <v>185403.2</v>
      </c>
      <c r="M45" s="109">
        <v>187246.40000000002</v>
      </c>
      <c r="N45" s="109">
        <v>172908</v>
      </c>
      <c r="O45" s="109">
        <v>177954.40000000002</v>
      </c>
      <c r="P45" s="109">
        <v>158141.6</v>
      </c>
      <c r="Q45" s="109">
        <v>185521.6</v>
      </c>
      <c r="R45" s="109">
        <v>208878.40000000002</v>
      </c>
      <c r="S45" s="109">
        <v>202072.80000000002</v>
      </c>
      <c r="T45" s="109">
        <v>188632.80000000002</v>
      </c>
      <c r="U45" s="109">
        <v>200974.40000000002</v>
      </c>
      <c r="V45" s="109">
        <v>205375.2</v>
      </c>
      <c r="W45" s="109">
        <v>199093.6</v>
      </c>
      <c r="X45" s="109">
        <v>208218.40000000002</v>
      </c>
      <c r="Y45" s="109">
        <v>204029.6</v>
      </c>
      <c r="Z45" s="109">
        <v>197070.40000000002</v>
      </c>
      <c r="AA45" s="109">
        <v>189959.2</v>
      </c>
    </row>
    <row r="46" spans="1:30" x14ac:dyDescent="0.3">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row>
    <row r="47" spans="1:30" x14ac:dyDescent="0.3">
      <c r="A47" s="126" t="s">
        <v>131</v>
      </c>
      <c r="B47" s="126"/>
      <c r="C47" s="126"/>
      <c r="D47" s="126"/>
      <c r="E47" s="126"/>
      <c r="F47" s="126"/>
      <c r="G47" s="126"/>
      <c r="H47" s="126"/>
      <c r="I47" s="126"/>
      <c r="J47" s="126"/>
      <c r="K47" s="126"/>
      <c r="S47" s="91">
        <f>SUM(S46:AD46)</f>
        <v>0</v>
      </c>
    </row>
    <row r="48" spans="1:30" x14ac:dyDescent="0.3">
      <c r="A48" s="126"/>
      <c r="B48" s="126"/>
      <c r="C48" s="126"/>
      <c r="D48" s="126"/>
      <c r="E48" s="126"/>
      <c r="F48" s="126"/>
      <c r="G48" s="126"/>
      <c r="H48" s="126"/>
      <c r="I48" s="126"/>
      <c r="J48" s="126"/>
      <c r="K48" s="126"/>
    </row>
    <row r="49" spans="1:27" ht="24" customHeight="1" x14ac:dyDescent="0.3">
      <c r="A49" s="126"/>
      <c r="B49" s="126"/>
      <c r="C49" s="126"/>
      <c r="D49" s="126"/>
      <c r="E49" s="126"/>
      <c r="F49" s="126"/>
      <c r="G49" s="126"/>
      <c r="H49" s="126"/>
      <c r="I49" s="126"/>
      <c r="J49" s="126"/>
      <c r="K49" s="126"/>
    </row>
    <row r="51" spans="1:27" ht="14.5" x14ac:dyDescent="0.35">
      <c r="A51" s="93" t="s">
        <v>133</v>
      </c>
    </row>
    <row r="53" spans="1:27" ht="14.5" x14ac:dyDescent="0.35">
      <c r="B53" s="123" t="s">
        <v>4</v>
      </c>
      <c r="C53" s="122"/>
      <c r="D53" s="122">
        <f>+SUMIF($B$10:$B$45,$B53,D$10:D$45)</f>
        <v>2710880.8</v>
      </c>
      <c r="E53" s="122">
        <f t="shared" ref="E53:AA56" si="0">+SUMIF($B$10:$B$45,$B53,E$10:E$45)</f>
        <v>2642226.4</v>
      </c>
      <c r="F53" s="122">
        <f t="shared" si="0"/>
        <v>2546328</v>
      </c>
      <c r="G53" s="122">
        <f t="shared" si="0"/>
        <v>2814672.0000000005</v>
      </c>
      <c r="H53" s="122">
        <f t="shared" si="0"/>
        <v>2731299.9999999995</v>
      </c>
      <c r="I53" s="122">
        <f t="shared" si="0"/>
        <v>2809852.0000000005</v>
      </c>
      <c r="J53" s="122">
        <f t="shared" si="0"/>
        <v>2605296</v>
      </c>
      <c r="K53" s="122">
        <f t="shared" si="0"/>
        <v>2603728.7999999998</v>
      </c>
      <c r="L53" s="122">
        <f t="shared" si="0"/>
        <v>2696822.4</v>
      </c>
      <c r="M53" s="122">
        <f t="shared" si="0"/>
        <v>2694016.8000000003</v>
      </c>
      <c r="N53" s="122">
        <f t="shared" si="0"/>
        <v>2523022.4000000004</v>
      </c>
      <c r="O53" s="122">
        <f t="shared" si="0"/>
        <v>2572619.2000000002</v>
      </c>
      <c r="P53" s="122">
        <f t="shared" si="0"/>
        <v>2632636.0000000005</v>
      </c>
      <c r="Q53" s="122">
        <f t="shared" si="0"/>
        <v>2603788</v>
      </c>
      <c r="R53" s="122">
        <f t="shared" si="0"/>
        <v>2654835.2000000002</v>
      </c>
      <c r="S53" s="122">
        <f t="shared" si="0"/>
        <v>2713360.0000000005</v>
      </c>
      <c r="T53" s="122">
        <f t="shared" si="0"/>
        <v>2677563.2000000007</v>
      </c>
      <c r="U53" s="122">
        <f t="shared" si="0"/>
        <v>2660238.4</v>
      </c>
      <c r="V53" s="122">
        <f t="shared" si="0"/>
        <v>2655620.8000000003</v>
      </c>
      <c r="W53" s="122">
        <f t="shared" si="0"/>
        <v>2680482.3999999994</v>
      </c>
      <c r="X53" s="122">
        <f t="shared" si="0"/>
        <v>2618164</v>
      </c>
      <c r="Y53" s="122">
        <f t="shared" si="0"/>
        <v>2637826.4</v>
      </c>
      <c r="Z53" s="122">
        <f t="shared" si="0"/>
        <v>2588498.3999999994</v>
      </c>
      <c r="AA53" s="122">
        <f t="shared" si="0"/>
        <v>2593481.6</v>
      </c>
    </row>
    <row r="54" spans="1:27" ht="14.5" x14ac:dyDescent="0.35">
      <c r="B54" s="123" t="s">
        <v>14</v>
      </c>
      <c r="C54" s="122"/>
      <c r="D54" s="122">
        <f t="shared" ref="D54:S56" si="1">+SUMIF($B$10:$B$45,$B54,D$10:D$45)</f>
        <v>848128</v>
      </c>
      <c r="E54" s="122">
        <f t="shared" si="1"/>
        <v>819086.40000000014</v>
      </c>
      <c r="F54" s="122">
        <f t="shared" si="1"/>
        <v>845214.40000000014</v>
      </c>
      <c r="G54" s="122">
        <f t="shared" si="1"/>
        <v>889812.8</v>
      </c>
      <c r="H54" s="122">
        <f t="shared" si="1"/>
        <v>832761.60000000009</v>
      </c>
      <c r="I54" s="122">
        <f t="shared" si="1"/>
        <v>841176.8</v>
      </c>
      <c r="J54" s="122">
        <f t="shared" si="1"/>
        <v>836444.8</v>
      </c>
      <c r="K54" s="122">
        <f t="shared" si="1"/>
        <v>820889.60000000009</v>
      </c>
      <c r="L54" s="122">
        <f t="shared" si="1"/>
        <v>823864.8</v>
      </c>
      <c r="M54" s="122">
        <f t="shared" si="1"/>
        <v>835544.8</v>
      </c>
      <c r="N54" s="122">
        <f t="shared" si="1"/>
        <v>803039.2</v>
      </c>
      <c r="O54" s="122">
        <f t="shared" si="1"/>
        <v>858379.2</v>
      </c>
      <c r="P54" s="122">
        <f t="shared" si="1"/>
        <v>802927.2</v>
      </c>
      <c r="Q54" s="122">
        <f t="shared" si="1"/>
        <v>867501.60000000009</v>
      </c>
      <c r="R54" s="122">
        <f t="shared" si="1"/>
        <v>951219.20000000007</v>
      </c>
      <c r="S54" s="122">
        <f t="shared" si="1"/>
        <v>790509.60000000009</v>
      </c>
      <c r="T54" s="122">
        <f t="shared" si="0"/>
        <v>814561.60000000009</v>
      </c>
      <c r="U54" s="122">
        <f t="shared" si="0"/>
        <v>862523.2</v>
      </c>
      <c r="V54" s="122">
        <f t="shared" si="0"/>
        <v>852572.00000000012</v>
      </c>
      <c r="W54" s="122">
        <f t="shared" si="0"/>
        <v>859168.8</v>
      </c>
      <c r="X54" s="122">
        <f t="shared" si="0"/>
        <v>822674.4</v>
      </c>
      <c r="Y54" s="122">
        <f t="shared" si="0"/>
        <v>824543.20000000007</v>
      </c>
      <c r="Z54" s="122">
        <f t="shared" si="0"/>
        <v>848065.60000000009</v>
      </c>
      <c r="AA54" s="122">
        <f t="shared" si="0"/>
        <v>848970.4</v>
      </c>
    </row>
    <row r="55" spans="1:27" ht="14.5" x14ac:dyDescent="0.35">
      <c r="B55" s="123" t="s">
        <v>15</v>
      </c>
      <c r="C55" s="122"/>
      <c r="D55" s="122">
        <f t="shared" si="1"/>
        <v>138532.79999999999</v>
      </c>
      <c r="E55" s="122">
        <f t="shared" si="1"/>
        <v>148260</v>
      </c>
      <c r="F55" s="122">
        <f t="shared" si="1"/>
        <v>143810.4</v>
      </c>
      <c r="G55" s="122">
        <f t="shared" si="1"/>
        <v>156463.20000000001</v>
      </c>
      <c r="H55" s="122">
        <f t="shared" si="1"/>
        <v>135374.40000000002</v>
      </c>
      <c r="I55" s="122">
        <f t="shared" si="1"/>
        <v>157836.79999999999</v>
      </c>
      <c r="J55" s="122">
        <f t="shared" si="1"/>
        <v>143440</v>
      </c>
      <c r="K55" s="122">
        <f t="shared" si="0"/>
        <v>145362.40000000002</v>
      </c>
      <c r="L55" s="122">
        <f t="shared" si="0"/>
        <v>153349.6</v>
      </c>
      <c r="M55" s="122">
        <f t="shared" si="0"/>
        <v>152090.40000000002</v>
      </c>
      <c r="N55" s="122">
        <f t="shared" si="0"/>
        <v>150867.20000000001</v>
      </c>
      <c r="O55" s="122">
        <f t="shared" si="0"/>
        <v>152142.39999999999</v>
      </c>
      <c r="P55" s="122">
        <f t="shared" si="0"/>
        <v>124445.6</v>
      </c>
      <c r="Q55" s="122">
        <f t="shared" si="0"/>
        <v>151336</v>
      </c>
      <c r="R55" s="122">
        <f t="shared" si="0"/>
        <v>143187.20000000001</v>
      </c>
      <c r="S55" s="122">
        <f t="shared" si="0"/>
        <v>147340.80000000002</v>
      </c>
      <c r="T55" s="122">
        <f t="shared" si="0"/>
        <v>134214.39999999999</v>
      </c>
      <c r="U55" s="122">
        <f t="shared" si="0"/>
        <v>164118.39999999999</v>
      </c>
      <c r="V55" s="122">
        <f t="shared" si="0"/>
        <v>147057.60000000001</v>
      </c>
      <c r="W55" s="122">
        <f t="shared" si="0"/>
        <v>141222.39999999999</v>
      </c>
      <c r="X55" s="122">
        <f t="shared" si="0"/>
        <v>145163.20000000001</v>
      </c>
      <c r="Y55" s="122">
        <f t="shared" si="0"/>
        <v>144905.60000000001</v>
      </c>
      <c r="Z55" s="122">
        <f t="shared" si="0"/>
        <v>142690.40000000002</v>
      </c>
      <c r="AA55" s="122">
        <f t="shared" si="0"/>
        <v>148316.80000000002</v>
      </c>
    </row>
    <row r="56" spans="1:27" ht="14.5" x14ac:dyDescent="0.35">
      <c r="B56" s="123" t="s">
        <v>16</v>
      </c>
      <c r="C56" s="122"/>
      <c r="D56" s="122">
        <f t="shared" si="1"/>
        <v>193037.6</v>
      </c>
      <c r="E56" s="122">
        <f t="shared" si="1"/>
        <v>689068.8</v>
      </c>
      <c r="F56" s="122">
        <f t="shared" si="1"/>
        <v>-271785.60000000003</v>
      </c>
      <c r="G56" s="122">
        <f t="shared" si="1"/>
        <v>236102.40000000002</v>
      </c>
      <c r="H56" s="122">
        <f t="shared" si="1"/>
        <v>207082.40000000002</v>
      </c>
      <c r="I56" s="122">
        <f t="shared" si="1"/>
        <v>219414.40000000002</v>
      </c>
      <c r="J56" s="122">
        <f t="shared" si="1"/>
        <v>196978.4</v>
      </c>
      <c r="K56" s="122">
        <f t="shared" si="0"/>
        <v>205515.2</v>
      </c>
      <c r="L56" s="122">
        <f t="shared" si="0"/>
        <v>218271.2</v>
      </c>
      <c r="M56" s="122">
        <f t="shared" si="0"/>
        <v>219900.00000000003</v>
      </c>
      <c r="N56" s="122">
        <f t="shared" si="0"/>
        <v>205632.80000000002</v>
      </c>
      <c r="O56" s="122">
        <f t="shared" si="0"/>
        <v>210988.80000000002</v>
      </c>
      <c r="P56" s="122">
        <f t="shared" si="0"/>
        <v>192109.6</v>
      </c>
      <c r="Q56" s="122">
        <f t="shared" si="0"/>
        <v>217896</v>
      </c>
      <c r="R56" s="122">
        <f t="shared" si="0"/>
        <v>241386.40000000002</v>
      </c>
      <c r="S56" s="122">
        <f t="shared" si="0"/>
        <v>235116.00000000003</v>
      </c>
      <c r="T56" s="122">
        <f t="shared" si="0"/>
        <v>222170.40000000002</v>
      </c>
      <c r="U56" s="122">
        <f t="shared" si="0"/>
        <v>233476.80000000002</v>
      </c>
      <c r="V56" s="122">
        <f t="shared" si="0"/>
        <v>237914.40000000002</v>
      </c>
      <c r="W56" s="122">
        <f t="shared" si="0"/>
        <v>231244.80000000002</v>
      </c>
      <c r="X56" s="122">
        <f t="shared" si="0"/>
        <v>241047.2</v>
      </c>
      <c r="Y56" s="122">
        <f t="shared" si="0"/>
        <v>237184.80000000002</v>
      </c>
      <c r="Z56" s="122">
        <f t="shared" si="0"/>
        <v>230248.00000000003</v>
      </c>
      <c r="AA56" s="122">
        <f t="shared" si="0"/>
        <v>224075.2</v>
      </c>
    </row>
  </sheetData>
  <mergeCells count="2">
    <mergeCell ref="A5:F7"/>
    <mergeCell ref="A47:K49"/>
  </mergeCells>
  <hyperlinks>
    <hyperlink ref="F1" location="Introducción!A1" display="Regresa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topLeftCell="A31" workbookViewId="0">
      <selection activeCell="B54" sqref="B54:K57"/>
    </sheetView>
  </sheetViews>
  <sheetFormatPr baseColWidth="10" defaultColWidth="11.453125" defaultRowHeight="14.5" x14ac:dyDescent="0.35"/>
  <cols>
    <col min="1" max="1" width="14.1796875" style="93" customWidth="1"/>
    <col min="2" max="2" width="11.81640625" style="93" bestFit="1" customWidth="1"/>
    <col min="3" max="3" width="22.7265625" style="93" bestFit="1" customWidth="1"/>
    <col min="4" max="25" width="13.7265625" style="93" bestFit="1" customWidth="1"/>
    <col min="26" max="26" width="14.7265625" style="93" customWidth="1"/>
    <col min="27" max="27" width="15" style="93" customWidth="1"/>
    <col min="28" max="37" width="13" style="93" customWidth="1"/>
    <col min="38" max="39" width="14.453125" style="93" customWidth="1"/>
    <col min="40" max="40" width="13" style="93" customWidth="1"/>
    <col min="41" max="42" width="14.453125" style="93" customWidth="1"/>
    <col min="43" max="43" width="13" style="93" customWidth="1"/>
    <col min="44" max="99" width="14.453125" style="93" customWidth="1"/>
    <col min="100" max="123" width="14.453125" style="93" bestFit="1" customWidth="1"/>
    <col min="124" max="16384" width="11.453125" style="93"/>
  </cols>
  <sheetData>
    <row r="1" spans="1:27" x14ac:dyDescent="0.35">
      <c r="A1" s="89" t="s">
        <v>26</v>
      </c>
      <c r="F1" s="94" t="s">
        <v>19</v>
      </c>
    </row>
    <row r="2" spans="1:27" x14ac:dyDescent="0.35">
      <c r="A2" s="93" t="s">
        <v>142</v>
      </c>
    </row>
    <row r="3" spans="1:27" x14ac:dyDescent="0.35">
      <c r="A3" s="93" t="s">
        <v>129</v>
      </c>
    </row>
    <row r="4" spans="1:27" x14ac:dyDescent="0.35">
      <c r="A4" s="93" t="s">
        <v>130</v>
      </c>
    </row>
    <row r="5" spans="1:27" x14ac:dyDescent="0.35">
      <c r="A5" s="125" t="s">
        <v>27</v>
      </c>
      <c r="B5" s="125"/>
      <c r="C5" s="125"/>
      <c r="D5" s="125"/>
      <c r="E5" s="125"/>
      <c r="F5" s="125"/>
      <c r="G5" s="125"/>
      <c r="H5" s="125"/>
      <c r="I5" s="125"/>
      <c r="J5" s="125"/>
      <c r="K5" s="125"/>
      <c r="L5" s="125"/>
      <c r="M5" s="33"/>
    </row>
    <row r="6" spans="1:27" x14ac:dyDescent="0.35">
      <c r="A6" s="125"/>
      <c r="B6" s="125"/>
      <c r="C6" s="125"/>
      <c r="D6" s="125"/>
      <c r="E6" s="125"/>
      <c r="F6" s="125"/>
      <c r="G6" s="125"/>
      <c r="H6" s="125"/>
      <c r="I6" s="125"/>
      <c r="J6" s="125"/>
      <c r="K6" s="125"/>
      <c r="L6" s="125"/>
      <c r="M6" s="33"/>
    </row>
    <row r="7" spans="1:27" x14ac:dyDescent="0.35">
      <c r="A7" s="125"/>
      <c r="B7" s="125"/>
      <c r="C7" s="125"/>
      <c r="D7" s="125"/>
      <c r="E7" s="125"/>
      <c r="F7" s="125"/>
      <c r="G7" s="125"/>
      <c r="H7" s="125"/>
      <c r="I7" s="125"/>
      <c r="J7" s="125"/>
      <c r="K7" s="125"/>
      <c r="L7" s="125"/>
      <c r="M7" s="33"/>
    </row>
    <row r="8" spans="1:27" x14ac:dyDescent="0.35">
      <c r="A8" s="125"/>
      <c r="B8" s="125"/>
      <c r="C8" s="125"/>
      <c r="D8" s="125"/>
      <c r="E8" s="125"/>
      <c r="F8" s="125"/>
      <c r="G8" s="125"/>
      <c r="H8" s="125"/>
      <c r="I8" s="125"/>
      <c r="J8" s="125"/>
      <c r="K8" s="125"/>
      <c r="L8" s="125"/>
      <c r="M8" s="92"/>
    </row>
    <row r="10" spans="1:27" ht="31.5" thickBot="1" x14ac:dyDescent="0.4">
      <c r="A10" s="95" t="s">
        <v>0</v>
      </c>
      <c r="B10" s="96" t="s">
        <v>1</v>
      </c>
      <c r="C10" s="96" t="s">
        <v>128</v>
      </c>
      <c r="D10" s="97">
        <v>42370</v>
      </c>
      <c r="E10" s="97">
        <v>42401</v>
      </c>
      <c r="F10" s="97">
        <v>42430</v>
      </c>
      <c r="G10" s="97">
        <v>42461</v>
      </c>
      <c r="H10" s="97">
        <v>42491</v>
      </c>
      <c r="I10" s="97">
        <v>42522</v>
      </c>
      <c r="J10" s="97">
        <v>42552</v>
      </c>
      <c r="K10" s="97">
        <v>42583</v>
      </c>
      <c r="L10" s="97">
        <v>42614</v>
      </c>
      <c r="M10" s="97">
        <v>42644</v>
      </c>
      <c r="N10" s="97">
        <v>42675</v>
      </c>
      <c r="O10" s="97">
        <v>42705</v>
      </c>
      <c r="P10" s="97">
        <v>42736</v>
      </c>
      <c r="Q10" s="97">
        <v>42767</v>
      </c>
      <c r="R10" s="97">
        <v>42795</v>
      </c>
      <c r="S10" s="97">
        <v>42826</v>
      </c>
      <c r="T10" s="97">
        <v>42856</v>
      </c>
      <c r="U10" s="97">
        <v>42887</v>
      </c>
      <c r="V10" s="97">
        <v>42917</v>
      </c>
      <c r="W10" s="97">
        <v>42948</v>
      </c>
      <c r="X10" s="97">
        <v>42979</v>
      </c>
      <c r="Y10" s="97">
        <v>43009</v>
      </c>
      <c r="Z10" s="97">
        <v>43040</v>
      </c>
      <c r="AA10" s="97">
        <v>43070</v>
      </c>
    </row>
    <row r="11" spans="1:27" x14ac:dyDescent="0.35">
      <c r="A11" s="98" t="s">
        <v>17</v>
      </c>
      <c r="B11" s="99" t="s">
        <v>4</v>
      </c>
      <c r="C11" s="100" t="s">
        <v>5</v>
      </c>
      <c r="D11" s="106">
        <v>3325650</v>
      </c>
      <c r="E11" s="106">
        <v>3314004.9099999992</v>
      </c>
      <c r="F11" s="106">
        <v>3298264.54</v>
      </c>
      <c r="G11" s="106">
        <v>3273676.8899999992</v>
      </c>
      <c r="H11" s="106">
        <v>3231660.04</v>
      </c>
      <c r="I11" s="106">
        <v>3261899.9800000004</v>
      </c>
      <c r="J11" s="106">
        <v>3272409.2799999993</v>
      </c>
      <c r="K11" s="106">
        <v>3255382.66</v>
      </c>
      <c r="L11" s="106">
        <v>3263704</v>
      </c>
      <c r="M11" s="106">
        <v>3283556.43</v>
      </c>
      <c r="N11" s="106">
        <v>3222318</v>
      </c>
      <c r="O11" s="106">
        <v>3294480</v>
      </c>
      <c r="P11" s="106">
        <v>3252215.7</v>
      </c>
      <c r="Q11" s="106">
        <v>3232328</v>
      </c>
      <c r="R11" s="106">
        <v>3213318</v>
      </c>
      <c r="S11" s="106">
        <v>3217840</v>
      </c>
      <c r="T11" s="106">
        <v>3186464</v>
      </c>
      <c r="U11" s="106">
        <v>3192508</v>
      </c>
      <c r="V11" s="106">
        <v>3162010</v>
      </c>
      <c r="W11" s="106">
        <v>3154488</v>
      </c>
      <c r="X11" s="106">
        <v>3149966</v>
      </c>
      <c r="Y11" s="106">
        <v>4140129.58</v>
      </c>
      <c r="Z11" s="106">
        <v>4786776</v>
      </c>
      <c r="AA11" s="106">
        <v>4756896</v>
      </c>
    </row>
    <row r="12" spans="1:27" x14ac:dyDescent="0.35">
      <c r="A12" s="98" t="s">
        <v>17</v>
      </c>
      <c r="B12" s="101" t="s">
        <v>4</v>
      </c>
      <c r="C12" s="102" t="s">
        <v>6</v>
      </c>
      <c r="D12" s="107">
        <v>112789700</v>
      </c>
      <c r="E12" s="107">
        <v>120730570.93000001</v>
      </c>
      <c r="F12" s="107">
        <v>120868049</v>
      </c>
      <c r="G12" s="107">
        <v>109089972</v>
      </c>
      <c r="H12" s="107">
        <v>119536675</v>
      </c>
      <c r="I12" s="107">
        <v>120692063</v>
      </c>
      <c r="J12" s="107">
        <v>124091410.25999999</v>
      </c>
      <c r="K12" s="107">
        <v>140455342</v>
      </c>
      <c r="L12" s="107">
        <v>141074926</v>
      </c>
      <c r="M12" s="107">
        <v>141689522</v>
      </c>
      <c r="N12" s="107">
        <v>151543484</v>
      </c>
      <c r="O12" s="107">
        <v>148760812</v>
      </c>
      <c r="P12" s="107">
        <v>143608943</v>
      </c>
      <c r="Q12" s="107">
        <v>147792825</v>
      </c>
      <c r="R12" s="107">
        <v>146236488</v>
      </c>
      <c r="S12" s="107">
        <v>143419638</v>
      </c>
      <c r="T12" s="107">
        <v>145865189</v>
      </c>
      <c r="U12" s="107">
        <v>146584651</v>
      </c>
      <c r="V12" s="107">
        <v>147776622</v>
      </c>
      <c r="W12" s="107">
        <v>144882479</v>
      </c>
      <c r="X12" s="107">
        <v>149543413</v>
      </c>
      <c r="Y12" s="107">
        <v>170961488</v>
      </c>
      <c r="Z12" s="107">
        <v>216425094</v>
      </c>
      <c r="AA12" s="107">
        <v>222964544</v>
      </c>
    </row>
    <row r="13" spans="1:27" x14ac:dyDescent="0.35">
      <c r="A13" s="98" t="s">
        <v>17</v>
      </c>
      <c r="B13" s="101" t="s">
        <v>4</v>
      </c>
      <c r="C13" s="102" t="s">
        <v>7</v>
      </c>
      <c r="D13" s="107">
        <v>169171904</v>
      </c>
      <c r="E13" s="107">
        <v>152399783</v>
      </c>
      <c r="F13" s="107">
        <v>159565576</v>
      </c>
      <c r="G13" s="107">
        <v>167379915</v>
      </c>
      <c r="H13" s="107">
        <v>166605961</v>
      </c>
      <c r="I13" s="107">
        <v>166212987</v>
      </c>
      <c r="J13" s="107">
        <v>161924217</v>
      </c>
      <c r="K13" s="107">
        <v>190177063</v>
      </c>
      <c r="L13" s="107">
        <v>190539202</v>
      </c>
      <c r="M13" s="107">
        <v>191846208</v>
      </c>
      <c r="N13" s="107">
        <v>179493184</v>
      </c>
      <c r="O13" s="107">
        <v>179922671</v>
      </c>
      <c r="P13" s="107">
        <v>183325939</v>
      </c>
      <c r="Q13" s="107">
        <v>183459474</v>
      </c>
      <c r="R13" s="107">
        <v>186235248</v>
      </c>
      <c r="S13" s="107">
        <v>190059132</v>
      </c>
      <c r="T13" s="107">
        <v>189100762</v>
      </c>
      <c r="U13" s="107">
        <v>188120481</v>
      </c>
      <c r="V13" s="107">
        <v>187879915</v>
      </c>
      <c r="W13" s="107">
        <v>191936927</v>
      </c>
      <c r="X13" s="107">
        <v>184433496</v>
      </c>
      <c r="Y13" s="107">
        <v>218003318</v>
      </c>
      <c r="Z13" s="107">
        <v>262097613</v>
      </c>
      <c r="AA13" s="107">
        <v>251325875</v>
      </c>
    </row>
    <row r="14" spans="1:27" x14ac:dyDescent="0.35">
      <c r="A14" s="98" t="s">
        <v>17</v>
      </c>
      <c r="B14" s="101" t="s">
        <v>4</v>
      </c>
      <c r="C14" s="102" t="s">
        <v>8</v>
      </c>
      <c r="D14" s="107">
        <v>155592010</v>
      </c>
      <c r="E14" s="107">
        <v>118468619</v>
      </c>
      <c r="F14" s="107">
        <v>130698771</v>
      </c>
      <c r="G14" s="107">
        <v>150738245</v>
      </c>
      <c r="H14" s="107">
        <v>142617478</v>
      </c>
      <c r="I14" s="107">
        <v>139992824</v>
      </c>
      <c r="J14" s="107">
        <v>131319739</v>
      </c>
      <c r="K14" s="107">
        <v>155585495</v>
      </c>
      <c r="L14" s="107">
        <v>158629334</v>
      </c>
      <c r="M14" s="107">
        <v>157344636</v>
      </c>
      <c r="N14" s="107">
        <v>132114223</v>
      </c>
      <c r="O14" s="107">
        <v>136007934</v>
      </c>
      <c r="P14" s="107">
        <v>150660063</v>
      </c>
      <c r="Q14" s="107">
        <v>141046100</v>
      </c>
      <c r="R14" s="107">
        <v>147908172</v>
      </c>
      <c r="S14" s="107">
        <v>156979627</v>
      </c>
      <c r="T14" s="107">
        <v>153109138</v>
      </c>
      <c r="U14" s="107">
        <v>147112973</v>
      </c>
      <c r="V14" s="107">
        <v>146090131</v>
      </c>
      <c r="W14" s="107">
        <v>153115589</v>
      </c>
      <c r="X14" s="107">
        <v>142817311</v>
      </c>
      <c r="Y14" s="107">
        <v>168727183</v>
      </c>
      <c r="Z14" s="107">
        <v>197614241</v>
      </c>
      <c r="AA14" s="107">
        <v>181985318</v>
      </c>
    </row>
    <row r="15" spans="1:27" x14ac:dyDescent="0.35">
      <c r="A15" s="98" t="s">
        <v>17</v>
      </c>
      <c r="B15" s="101" t="s">
        <v>4</v>
      </c>
      <c r="C15" s="102" t="s">
        <v>9</v>
      </c>
      <c r="D15" s="107">
        <v>63149282</v>
      </c>
      <c r="E15" s="107">
        <v>43625011</v>
      </c>
      <c r="F15" s="107">
        <v>48699208</v>
      </c>
      <c r="G15" s="107">
        <v>61356909</v>
      </c>
      <c r="H15" s="107">
        <v>56094186</v>
      </c>
      <c r="I15" s="107">
        <v>52359463</v>
      </c>
      <c r="J15" s="107">
        <v>48100317</v>
      </c>
      <c r="K15" s="107">
        <v>59590867</v>
      </c>
      <c r="L15" s="107">
        <v>61155021</v>
      </c>
      <c r="M15" s="107">
        <v>59146235</v>
      </c>
      <c r="N15" s="107">
        <v>46292293</v>
      </c>
      <c r="O15" s="107">
        <v>50784606</v>
      </c>
      <c r="P15" s="107">
        <v>57409732</v>
      </c>
      <c r="Q15" s="107">
        <v>50912150</v>
      </c>
      <c r="R15" s="107">
        <v>54648962</v>
      </c>
      <c r="S15" s="107">
        <v>61525860</v>
      </c>
      <c r="T15" s="107">
        <v>54943118</v>
      </c>
      <c r="U15" s="107">
        <v>54408415</v>
      </c>
      <c r="V15" s="107">
        <v>54139696</v>
      </c>
      <c r="W15" s="107">
        <v>55965476</v>
      </c>
      <c r="X15" s="107">
        <v>52233921</v>
      </c>
      <c r="Y15" s="107">
        <v>62133012</v>
      </c>
      <c r="Z15" s="107">
        <v>70205528</v>
      </c>
      <c r="AA15" s="107">
        <v>62217398</v>
      </c>
    </row>
    <row r="16" spans="1:27" x14ac:dyDescent="0.35">
      <c r="A16" s="98" t="s">
        <v>17</v>
      </c>
      <c r="B16" s="101" t="s">
        <v>4</v>
      </c>
      <c r="C16" s="102" t="s">
        <v>10</v>
      </c>
      <c r="D16" s="107">
        <v>18679578</v>
      </c>
      <c r="E16" s="107">
        <v>13406378</v>
      </c>
      <c r="F16" s="107">
        <v>14904974</v>
      </c>
      <c r="G16" s="107">
        <v>18137050</v>
      </c>
      <c r="H16" s="107">
        <v>17269672</v>
      </c>
      <c r="I16" s="107">
        <v>14797351</v>
      </c>
      <c r="J16" s="107">
        <v>14196500</v>
      </c>
      <c r="K16" s="107">
        <v>18212311</v>
      </c>
      <c r="L16" s="107">
        <v>18518317</v>
      </c>
      <c r="M16" s="107">
        <v>16328847</v>
      </c>
      <c r="N16" s="107">
        <v>12426794</v>
      </c>
      <c r="O16" s="107">
        <v>16116016</v>
      </c>
      <c r="P16" s="107">
        <v>16907545</v>
      </c>
      <c r="Q16" s="107">
        <v>16696083</v>
      </c>
      <c r="R16" s="107">
        <v>17377278</v>
      </c>
      <c r="S16" s="107">
        <v>18559473</v>
      </c>
      <c r="T16" s="107">
        <v>16903141</v>
      </c>
      <c r="U16" s="107">
        <v>15529216</v>
      </c>
      <c r="V16" s="107">
        <v>17903052</v>
      </c>
      <c r="W16" s="107">
        <v>16639059</v>
      </c>
      <c r="X16" s="107">
        <v>15652288</v>
      </c>
      <c r="Y16" s="107">
        <v>18145178</v>
      </c>
      <c r="Z16" s="107">
        <v>19917109</v>
      </c>
      <c r="AA16" s="107">
        <v>18377562</v>
      </c>
    </row>
    <row r="17" spans="1:27" x14ac:dyDescent="0.35">
      <c r="A17" s="98" t="s">
        <v>17</v>
      </c>
      <c r="B17" s="101" t="s">
        <v>4</v>
      </c>
      <c r="C17" s="102" t="s">
        <v>11</v>
      </c>
      <c r="D17" s="107">
        <v>8465444</v>
      </c>
      <c r="E17" s="107">
        <v>7682279</v>
      </c>
      <c r="F17" s="107">
        <v>7601263</v>
      </c>
      <c r="G17" s="107">
        <v>8393746</v>
      </c>
      <c r="H17" s="107">
        <v>7964922</v>
      </c>
      <c r="I17" s="107">
        <v>7392904</v>
      </c>
      <c r="J17" s="107">
        <v>5510954</v>
      </c>
      <c r="K17" s="107">
        <v>7794100</v>
      </c>
      <c r="L17" s="107">
        <v>7833304</v>
      </c>
      <c r="M17" s="107">
        <v>9702772</v>
      </c>
      <c r="N17" s="107">
        <v>6492841</v>
      </c>
      <c r="O17" s="107">
        <v>9364984</v>
      </c>
      <c r="P17" s="107">
        <v>8484969</v>
      </c>
      <c r="Q17" s="107">
        <v>8089829</v>
      </c>
      <c r="R17" s="107">
        <v>10171432</v>
      </c>
      <c r="S17" s="107">
        <v>9972904</v>
      </c>
      <c r="T17" s="107">
        <v>8175532</v>
      </c>
      <c r="U17" s="107">
        <v>7599784</v>
      </c>
      <c r="V17" s="107">
        <v>7318793</v>
      </c>
      <c r="W17" s="107">
        <v>7477671</v>
      </c>
      <c r="X17" s="107">
        <v>6892255</v>
      </c>
      <c r="Y17" s="107">
        <v>7381482</v>
      </c>
      <c r="Z17" s="107">
        <v>9097667</v>
      </c>
      <c r="AA17" s="107">
        <v>9962549</v>
      </c>
    </row>
    <row r="18" spans="1:27" x14ac:dyDescent="0.35">
      <c r="A18" s="98" t="s">
        <v>17</v>
      </c>
      <c r="B18" s="101" t="s">
        <v>4</v>
      </c>
      <c r="C18" s="102" t="s">
        <v>12</v>
      </c>
      <c r="D18" s="107">
        <v>5073990</v>
      </c>
      <c r="E18" s="107">
        <v>4823576</v>
      </c>
      <c r="F18" s="107">
        <v>4394072</v>
      </c>
      <c r="G18" s="107">
        <v>6028285</v>
      </c>
      <c r="H18" s="107">
        <v>4533493</v>
      </c>
      <c r="I18" s="107">
        <v>6602024</v>
      </c>
      <c r="J18" s="107">
        <v>4145505</v>
      </c>
      <c r="K18" s="107">
        <v>4251826</v>
      </c>
      <c r="L18" s="107">
        <v>5073139</v>
      </c>
      <c r="M18" s="107">
        <v>4785633</v>
      </c>
      <c r="N18" s="107">
        <v>3379460</v>
      </c>
      <c r="O18" s="107">
        <v>3775452</v>
      </c>
      <c r="P18" s="107">
        <v>5344833</v>
      </c>
      <c r="Q18" s="107">
        <v>5835645</v>
      </c>
      <c r="R18" s="107">
        <v>5046463</v>
      </c>
      <c r="S18" s="107">
        <v>5516138</v>
      </c>
      <c r="T18" s="107">
        <v>4256790</v>
      </c>
      <c r="U18" s="107">
        <v>5059576</v>
      </c>
      <c r="V18" s="107">
        <v>4687430</v>
      </c>
      <c r="W18" s="107">
        <v>4004086</v>
      </c>
      <c r="X18" s="107">
        <v>4268060</v>
      </c>
      <c r="Y18" s="107">
        <v>5271040</v>
      </c>
      <c r="Z18" s="107">
        <v>5423464</v>
      </c>
      <c r="AA18" s="107">
        <v>5746035</v>
      </c>
    </row>
    <row r="19" spans="1:27" x14ac:dyDescent="0.35">
      <c r="A19" s="98" t="s">
        <v>17</v>
      </c>
      <c r="B19" s="101" t="s">
        <v>4</v>
      </c>
      <c r="C19" s="102" t="s">
        <v>13</v>
      </c>
      <c r="D19" s="107">
        <v>-31378636</v>
      </c>
      <c r="E19" s="107">
        <v>82533082</v>
      </c>
      <c r="F19" s="107">
        <v>-36416544</v>
      </c>
      <c r="G19" s="107">
        <v>20297351</v>
      </c>
      <c r="H19" s="107">
        <v>21300085</v>
      </c>
      <c r="I19" s="107">
        <v>91324415</v>
      </c>
      <c r="J19" s="107">
        <v>17284287</v>
      </c>
      <c r="K19" s="107">
        <v>-33430086</v>
      </c>
      <c r="L19" s="107">
        <v>22876815</v>
      </c>
      <c r="M19" s="107">
        <v>23702383</v>
      </c>
      <c r="N19" s="107">
        <v>19174469</v>
      </c>
      <c r="O19" s="107">
        <v>27822640</v>
      </c>
      <c r="P19" s="107">
        <v>22050119</v>
      </c>
      <c r="Q19" s="107">
        <v>25954309</v>
      </c>
      <c r="R19" s="107">
        <v>29523723</v>
      </c>
      <c r="S19" s="107">
        <v>25526123</v>
      </c>
      <c r="T19" s="107">
        <v>27942001</v>
      </c>
      <c r="U19" s="107">
        <v>33358657</v>
      </c>
      <c r="V19" s="107">
        <v>27386116</v>
      </c>
      <c r="W19" s="107">
        <v>22565198</v>
      </c>
      <c r="X19" s="107">
        <v>23060089</v>
      </c>
      <c r="Y19" s="107">
        <v>43211931</v>
      </c>
      <c r="Z19" s="107">
        <v>42035459</v>
      </c>
      <c r="AA19" s="107">
        <v>134014667</v>
      </c>
    </row>
    <row r="20" spans="1:27" x14ac:dyDescent="0.35">
      <c r="A20" s="98" t="s">
        <v>17</v>
      </c>
      <c r="B20" s="101" t="s">
        <v>4</v>
      </c>
      <c r="C20" s="102" t="s">
        <v>125</v>
      </c>
      <c r="D20" s="107">
        <v>130253670.16</v>
      </c>
      <c r="E20" s="107">
        <v>130958131.26999995</v>
      </c>
      <c r="F20" s="107">
        <v>131446436.61999999</v>
      </c>
      <c r="G20" s="107">
        <v>131780104.26999998</v>
      </c>
      <c r="H20" s="107">
        <v>132156533.48999998</v>
      </c>
      <c r="I20" s="107">
        <v>132432334.08000001</v>
      </c>
      <c r="J20" s="107">
        <v>132277738.55999994</v>
      </c>
      <c r="K20" s="107">
        <v>132782753.22000001</v>
      </c>
      <c r="L20" s="107">
        <v>133394470.08</v>
      </c>
      <c r="M20" s="107">
        <v>133180765.80000003</v>
      </c>
      <c r="N20" s="107">
        <v>133343517.72999999</v>
      </c>
      <c r="O20" s="107">
        <v>133865196.55</v>
      </c>
      <c r="P20" s="107">
        <v>133838690.55</v>
      </c>
      <c r="Q20" s="107">
        <v>133869841.89000003</v>
      </c>
      <c r="R20" s="107">
        <v>134359343.39000002</v>
      </c>
      <c r="S20" s="107">
        <v>134219316.5</v>
      </c>
      <c r="T20" s="107">
        <v>134421856.13000003</v>
      </c>
      <c r="U20" s="107">
        <v>134735630.71000001</v>
      </c>
      <c r="V20" s="107">
        <v>134742850.98000002</v>
      </c>
      <c r="W20" s="107">
        <v>134747441.54999998</v>
      </c>
      <c r="X20" s="107">
        <v>134843827.34999999</v>
      </c>
      <c r="Y20" s="107">
        <v>197965193.03</v>
      </c>
      <c r="Z20" s="107">
        <v>269488085.58000004</v>
      </c>
      <c r="AA20" s="107">
        <v>269804946.38</v>
      </c>
    </row>
    <row r="21" spans="1:27" x14ac:dyDescent="0.35">
      <c r="A21" s="98" t="s">
        <v>17</v>
      </c>
      <c r="B21" s="101" t="s">
        <v>14</v>
      </c>
      <c r="C21" s="103" t="s">
        <v>5</v>
      </c>
      <c r="D21" s="107">
        <v>386880</v>
      </c>
      <c r="E21" s="107">
        <v>399155.75999999995</v>
      </c>
      <c r="F21" s="107">
        <v>373403.72</v>
      </c>
      <c r="G21" s="107">
        <v>373403.7699999999</v>
      </c>
      <c r="H21" s="107">
        <v>373404</v>
      </c>
      <c r="I21" s="107">
        <v>373404</v>
      </c>
      <c r="J21" s="107">
        <v>371216.92000000004</v>
      </c>
      <c r="K21" s="107">
        <v>349701.86</v>
      </c>
      <c r="L21" s="107">
        <v>349188</v>
      </c>
      <c r="M21" s="107">
        <v>374374.06</v>
      </c>
      <c r="N21" s="107">
        <v>361659</v>
      </c>
      <c r="O21" s="107">
        <v>361659</v>
      </c>
      <c r="P21" s="107">
        <v>361659</v>
      </c>
      <c r="Q21" s="107">
        <v>361659</v>
      </c>
      <c r="R21" s="107">
        <v>361659</v>
      </c>
      <c r="S21" s="107">
        <v>324846</v>
      </c>
      <c r="T21" s="107">
        <v>324246</v>
      </c>
      <c r="U21" s="107">
        <v>324246</v>
      </c>
      <c r="V21" s="107">
        <v>324246</v>
      </c>
      <c r="W21" s="107">
        <v>312375</v>
      </c>
      <c r="X21" s="107">
        <v>311775</v>
      </c>
      <c r="Y21" s="107">
        <v>343589.33</v>
      </c>
      <c r="Z21" s="107">
        <v>437064</v>
      </c>
      <c r="AA21" s="107">
        <v>437064</v>
      </c>
    </row>
    <row r="22" spans="1:27" x14ac:dyDescent="0.35">
      <c r="A22" s="98" t="s">
        <v>17</v>
      </c>
      <c r="B22" s="101" t="s">
        <v>14</v>
      </c>
      <c r="C22" s="102" t="s">
        <v>6</v>
      </c>
      <c r="D22" s="107">
        <v>39560880</v>
      </c>
      <c r="E22" s="107">
        <v>38980773</v>
      </c>
      <c r="F22" s="107">
        <v>37912318</v>
      </c>
      <c r="G22" s="107">
        <v>37806142</v>
      </c>
      <c r="H22" s="107">
        <v>37750721</v>
      </c>
      <c r="I22" s="107">
        <v>37707206</v>
      </c>
      <c r="J22" s="107">
        <v>38206392</v>
      </c>
      <c r="K22" s="107">
        <v>45637031</v>
      </c>
      <c r="L22" s="107">
        <v>46097959</v>
      </c>
      <c r="M22" s="107">
        <v>46160084</v>
      </c>
      <c r="N22" s="107">
        <v>46668794</v>
      </c>
      <c r="O22" s="107">
        <v>46573253</v>
      </c>
      <c r="P22" s="107">
        <v>46820610</v>
      </c>
      <c r="Q22" s="107">
        <v>46866916</v>
      </c>
      <c r="R22" s="107">
        <v>47082840</v>
      </c>
      <c r="S22" s="107">
        <v>46687780</v>
      </c>
      <c r="T22" s="107">
        <v>46699944</v>
      </c>
      <c r="U22" s="107">
        <v>46813029</v>
      </c>
      <c r="V22" s="107">
        <v>47085952</v>
      </c>
      <c r="W22" s="107">
        <v>46990885</v>
      </c>
      <c r="X22" s="107">
        <v>47265127</v>
      </c>
      <c r="Y22" s="107">
        <v>50466527.659999996</v>
      </c>
      <c r="Z22" s="107">
        <v>67571156</v>
      </c>
      <c r="AA22" s="107">
        <v>68424920</v>
      </c>
    </row>
    <row r="23" spans="1:27" x14ac:dyDescent="0.35">
      <c r="A23" s="98" t="s">
        <v>17</v>
      </c>
      <c r="B23" s="101" t="s">
        <v>14</v>
      </c>
      <c r="C23" s="102" t="s">
        <v>7</v>
      </c>
      <c r="D23" s="107">
        <v>30358691</v>
      </c>
      <c r="E23" s="107">
        <v>30311035</v>
      </c>
      <c r="F23" s="107">
        <v>30750140</v>
      </c>
      <c r="G23" s="107">
        <v>30001780</v>
      </c>
      <c r="H23" s="107">
        <v>30780249</v>
      </c>
      <c r="I23" s="107">
        <v>31058996</v>
      </c>
      <c r="J23" s="107">
        <v>30166754</v>
      </c>
      <c r="K23" s="107">
        <v>35372918</v>
      </c>
      <c r="L23" s="107">
        <v>35906645</v>
      </c>
      <c r="M23" s="107">
        <v>36971801</v>
      </c>
      <c r="N23" s="107">
        <v>35985853</v>
      </c>
      <c r="O23" s="107">
        <v>35799567</v>
      </c>
      <c r="P23" s="107">
        <v>34486443</v>
      </c>
      <c r="Q23" s="107">
        <v>35626699</v>
      </c>
      <c r="R23" s="107">
        <v>35457873</v>
      </c>
      <c r="S23" s="107">
        <v>35466788</v>
      </c>
      <c r="T23" s="107">
        <v>35279025</v>
      </c>
      <c r="U23" s="107">
        <v>36641642</v>
      </c>
      <c r="V23" s="107">
        <v>35483040</v>
      </c>
      <c r="W23" s="107">
        <v>35593306</v>
      </c>
      <c r="X23" s="107">
        <v>35706880</v>
      </c>
      <c r="Y23" s="107">
        <v>39232288</v>
      </c>
      <c r="Z23" s="107">
        <v>50482463</v>
      </c>
      <c r="AA23" s="107">
        <v>51770665</v>
      </c>
    </row>
    <row r="24" spans="1:27" x14ac:dyDescent="0.35">
      <c r="A24" s="98" t="s">
        <v>17</v>
      </c>
      <c r="B24" s="101" t="s">
        <v>14</v>
      </c>
      <c r="C24" s="102" t="s">
        <v>8</v>
      </c>
      <c r="D24" s="107">
        <v>35765243</v>
      </c>
      <c r="E24" s="107">
        <v>36659076</v>
      </c>
      <c r="F24" s="107">
        <v>37122461</v>
      </c>
      <c r="G24" s="107">
        <v>38293845</v>
      </c>
      <c r="H24" s="107">
        <v>37708829</v>
      </c>
      <c r="I24" s="107">
        <v>37628048</v>
      </c>
      <c r="J24" s="107">
        <v>39047644</v>
      </c>
      <c r="K24" s="107">
        <v>43618731</v>
      </c>
      <c r="L24" s="107">
        <v>44274227</v>
      </c>
      <c r="M24" s="107">
        <v>45553408</v>
      </c>
      <c r="N24" s="107">
        <v>42189193</v>
      </c>
      <c r="O24" s="107">
        <v>44482559</v>
      </c>
      <c r="P24" s="107">
        <v>43416834</v>
      </c>
      <c r="Q24" s="107">
        <v>44996494</v>
      </c>
      <c r="R24" s="107">
        <v>44407399</v>
      </c>
      <c r="S24" s="107">
        <v>45580835</v>
      </c>
      <c r="T24" s="107">
        <v>42453217</v>
      </c>
      <c r="U24" s="107">
        <v>45302340</v>
      </c>
      <c r="V24" s="107">
        <v>45783361</v>
      </c>
      <c r="W24" s="107">
        <v>44971677</v>
      </c>
      <c r="X24" s="107">
        <v>46141034</v>
      </c>
      <c r="Y24" s="107">
        <v>49106459</v>
      </c>
      <c r="Z24" s="107">
        <v>62983056</v>
      </c>
      <c r="AA24" s="107">
        <v>62332157</v>
      </c>
    </row>
    <row r="25" spans="1:27" x14ac:dyDescent="0.35">
      <c r="A25" s="98" t="s">
        <v>17</v>
      </c>
      <c r="B25" s="101" t="s">
        <v>14</v>
      </c>
      <c r="C25" s="102" t="s">
        <v>9</v>
      </c>
      <c r="D25" s="107">
        <v>35973554</v>
      </c>
      <c r="E25" s="107">
        <v>34564817</v>
      </c>
      <c r="F25" s="107">
        <v>35929934</v>
      </c>
      <c r="G25" s="107">
        <v>36156885</v>
      </c>
      <c r="H25" s="107">
        <v>35726555</v>
      </c>
      <c r="I25" s="107">
        <v>36587543</v>
      </c>
      <c r="J25" s="107">
        <v>35555736</v>
      </c>
      <c r="K25" s="107">
        <v>39489501</v>
      </c>
      <c r="L25" s="107">
        <v>43019885</v>
      </c>
      <c r="M25" s="107">
        <v>40952968</v>
      </c>
      <c r="N25" s="107">
        <v>39996502</v>
      </c>
      <c r="O25" s="107">
        <v>40962208</v>
      </c>
      <c r="P25" s="107">
        <v>41259893</v>
      </c>
      <c r="Q25" s="107">
        <v>43380578</v>
      </c>
      <c r="R25" s="107">
        <v>43753611</v>
      </c>
      <c r="S25" s="107">
        <v>43305167</v>
      </c>
      <c r="T25" s="107">
        <v>42198484</v>
      </c>
      <c r="U25" s="107">
        <v>43301633</v>
      </c>
      <c r="V25" s="107">
        <v>43963667</v>
      </c>
      <c r="W25" s="107">
        <v>39927598</v>
      </c>
      <c r="X25" s="107">
        <v>43080817</v>
      </c>
      <c r="Y25" s="107">
        <v>48737137</v>
      </c>
      <c r="Z25" s="107">
        <v>58381173</v>
      </c>
      <c r="AA25" s="107">
        <v>60911071</v>
      </c>
    </row>
    <row r="26" spans="1:27" x14ac:dyDescent="0.35">
      <c r="A26" s="98" t="s">
        <v>17</v>
      </c>
      <c r="B26" s="101" t="s">
        <v>14</v>
      </c>
      <c r="C26" s="102" t="s">
        <v>10</v>
      </c>
      <c r="D26" s="107">
        <v>26932268</v>
      </c>
      <c r="E26" s="107">
        <v>26476424</v>
      </c>
      <c r="F26" s="107">
        <v>25851862</v>
      </c>
      <c r="G26" s="107">
        <v>27775582</v>
      </c>
      <c r="H26" s="107">
        <v>27794134</v>
      </c>
      <c r="I26" s="107">
        <v>26751589</v>
      </c>
      <c r="J26" s="107">
        <v>27970682</v>
      </c>
      <c r="K26" s="107">
        <v>31167328</v>
      </c>
      <c r="L26" s="107">
        <v>30416262</v>
      </c>
      <c r="M26" s="107">
        <v>32450171</v>
      </c>
      <c r="N26" s="107">
        <v>31109891</v>
      </c>
      <c r="O26" s="107">
        <v>29870525</v>
      </c>
      <c r="P26" s="107">
        <v>32394873</v>
      </c>
      <c r="Q26" s="107">
        <v>32782122</v>
      </c>
      <c r="R26" s="107">
        <v>29945527</v>
      </c>
      <c r="S26" s="107">
        <v>32365385</v>
      </c>
      <c r="T26" s="107">
        <v>31378151</v>
      </c>
      <c r="U26" s="107">
        <v>30051143</v>
      </c>
      <c r="V26" s="107">
        <v>32226339</v>
      </c>
      <c r="W26" s="107">
        <v>31414960</v>
      </c>
      <c r="X26" s="107">
        <v>30197036</v>
      </c>
      <c r="Y26" s="107">
        <v>34079581</v>
      </c>
      <c r="Z26" s="107">
        <v>45925478</v>
      </c>
      <c r="AA26" s="107">
        <v>43942658</v>
      </c>
    </row>
    <row r="27" spans="1:27" x14ac:dyDescent="0.35">
      <c r="A27" s="98" t="s">
        <v>17</v>
      </c>
      <c r="B27" s="101" t="s">
        <v>14</v>
      </c>
      <c r="C27" s="102" t="s">
        <v>11</v>
      </c>
      <c r="D27" s="107">
        <v>22782667</v>
      </c>
      <c r="E27" s="107">
        <v>22221720</v>
      </c>
      <c r="F27" s="107">
        <v>23928020</v>
      </c>
      <c r="G27" s="107">
        <v>22443808</v>
      </c>
      <c r="H27" s="107">
        <v>21463337</v>
      </c>
      <c r="I27" s="107">
        <v>22159499</v>
      </c>
      <c r="J27" s="107">
        <v>23263599</v>
      </c>
      <c r="K27" s="107">
        <v>23319859</v>
      </c>
      <c r="L27" s="107">
        <v>26427908</v>
      </c>
      <c r="M27" s="107">
        <v>24077697</v>
      </c>
      <c r="N27" s="107">
        <v>25330800</v>
      </c>
      <c r="O27" s="107">
        <v>24674378</v>
      </c>
      <c r="P27" s="107">
        <v>25520954</v>
      </c>
      <c r="Q27" s="107">
        <v>24196818</v>
      </c>
      <c r="R27" s="107">
        <v>23514029</v>
      </c>
      <c r="S27" s="107">
        <v>25334323</v>
      </c>
      <c r="T27" s="107">
        <v>25107684</v>
      </c>
      <c r="U27" s="107">
        <v>24429171</v>
      </c>
      <c r="V27" s="107">
        <v>26231865</v>
      </c>
      <c r="W27" s="107">
        <v>23680291</v>
      </c>
      <c r="X27" s="107">
        <v>24382554</v>
      </c>
      <c r="Y27" s="107">
        <v>27535186</v>
      </c>
      <c r="Z27" s="107">
        <v>35567516</v>
      </c>
      <c r="AA27" s="107">
        <v>36872597</v>
      </c>
    </row>
    <row r="28" spans="1:27" x14ac:dyDescent="0.35">
      <c r="A28" s="98" t="s">
        <v>17</v>
      </c>
      <c r="B28" s="101" t="s">
        <v>14</v>
      </c>
      <c r="C28" s="102" t="s">
        <v>12</v>
      </c>
      <c r="D28" s="107">
        <v>19118201</v>
      </c>
      <c r="E28" s="107">
        <v>19005179</v>
      </c>
      <c r="F28" s="107">
        <v>16854517</v>
      </c>
      <c r="G28" s="107">
        <v>18046182</v>
      </c>
      <c r="H28" s="107">
        <v>18907274</v>
      </c>
      <c r="I28" s="107">
        <v>17754420</v>
      </c>
      <c r="J28" s="107">
        <v>17773801</v>
      </c>
      <c r="K28" s="107">
        <v>20655112</v>
      </c>
      <c r="L28" s="107">
        <v>20701214</v>
      </c>
      <c r="M28" s="107">
        <v>23579390</v>
      </c>
      <c r="N28" s="107">
        <v>19142130</v>
      </c>
      <c r="O28" s="107">
        <v>21605753</v>
      </c>
      <c r="P28" s="107">
        <v>20391676</v>
      </c>
      <c r="Q28" s="107">
        <v>20410364</v>
      </c>
      <c r="R28" s="107">
        <v>19207173</v>
      </c>
      <c r="S28" s="107">
        <v>22994972</v>
      </c>
      <c r="T28" s="107">
        <v>18533648</v>
      </c>
      <c r="U28" s="107">
        <v>20832702</v>
      </c>
      <c r="V28" s="107">
        <v>21860333</v>
      </c>
      <c r="W28" s="107">
        <v>20688400</v>
      </c>
      <c r="X28" s="107">
        <v>21582484</v>
      </c>
      <c r="Y28" s="107">
        <v>23483045</v>
      </c>
      <c r="Z28" s="107">
        <v>27944599</v>
      </c>
      <c r="AA28" s="107">
        <v>29224020</v>
      </c>
    </row>
    <row r="29" spans="1:27" x14ac:dyDescent="0.35">
      <c r="A29" s="98" t="s">
        <v>17</v>
      </c>
      <c r="B29" s="101" t="s">
        <v>14</v>
      </c>
      <c r="C29" s="102" t="s">
        <v>13</v>
      </c>
      <c r="D29" s="107">
        <v>360970079</v>
      </c>
      <c r="E29" s="107">
        <v>340542111</v>
      </c>
      <c r="F29" s="107">
        <v>358000460</v>
      </c>
      <c r="G29" s="107">
        <v>378141795</v>
      </c>
      <c r="H29" s="107">
        <v>326737689</v>
      </c>
      <c r="I29" s="107">
        <v>332228883</v>
      </c>
      <c r="J29" s="107">
        <v>349931783</v>
      </c>
      <c r="K29" s="107">
        <v>393167798</v>
      </c>
      <c r="L29" s="107">
        <v>391574289</v>
      </c>
      <c r="M29" s="107">
        <v>397750762</v>
      </c>
      <c r="N29" s="107">
        <v>379739862</v>
      </c>
      <c r="O29" s="107">
        <v>423286090</v>
      </c>
      <c r="P29" s="107">
        <v>377377096</v>
      </c>
      <c r="Q29" s="107">
        <v>425598161</v>
      </c>
      <c r="R29" s="107">
        <v>500466508</v>
      </c>
      <c r="S29" s="107">
        <v>357760950</v>
      </c>
      <c r="T29" s="107">
        <v>389669995</v>
      </c>
      <c r="U29" s="107">
        <v>422339799</v>
      </c>
      <c r="V29" s="107">
        <v>408828227</v>
      </c>
      <c r="W29" s="107">
        <v>424583247</v>
      </c>
      <c r="X29" s="107">
        <v>388765263</v>
      </c>
      <c r="Y29" s="107">
        <v>462312927</v>
      </c>
      <c r="Z29" s="107">
        <v>594664150</v>
      </c>
      <c r="AA29" s="107">
        <v>590933912</v>
      </c>
    </row>
    <row r="30" spans="1:27" x14ac:dyDescent="0.35">
      <c r="A30" s="98" t="s">
        <v>17</v>
      </c>
      <c r="B30" s="101" t="s">
        <v>14</v>
      </c>
      <c r="C30" s="102" t="s">
        <v>125</v>
      </c>
      <c r="D30" s="107">
        <v>16244129.460000001</v>
      </c>
      <c r="E30" s="107">
        <v>16285865.760000022</v>
      </c>
      <c r="F30" s="107">
        <v>16603136.720000027</v>
      </c>
      <c r="G30" s="107">
        <v>16229289.410000041</v>
      </c>
      <c r="H30" s="107">
        <v>16316041.780000005</v>
      </c>
      <c r="I30" s="107">
        <v>16499644.100000001</v>
      </c>
      <c r="J30" s="107">
        <v>16444443.090000011</v>
      </c>
      <c r="K30" s="107">
        <v>16546878.000000015</v>
      </c>
      <c r="L30" s="107">
        <v>16595894.49</v>
      </c>
      <c r="M30" s="107">
        <v>16485174.740000004</v>
      </c>
      <c r="N30" s="107">
        <v>16736617.400000002</v>
      </c>
      <c r="O30" s="107">
        <v>16733131.100000003</v>
      </c>
      <c r="P30" s="107">
        <v>16766351.109999999</v>
      </c>
      <c r="Q30" s="107">
        <v>16562441.900000004</v>
      </c>
      <c r="R30" s="107">
        <v>16928842.700000003</v>
      </c>
      <c r="S30" s="107">
        <v>16783009.350000001</v>
      </c>
      <c r="T30" s="107">
        <v>16803613.41</v>
      </c>
      <c r="U30" s="107">
        <v>16827550.200000003</v>
      </c>
      <c r="V30" s="107">
        <v>16967828.629999999</v>
      </c>
      <c r="W30" s="107">
        <v>16936358.59</v>
      </c>
      <c r="X30" s="107">
        <v>16848858.569999997</v>
      </c>
      <c r="Y30" s="107">
        <v>21885135.54999999</v>
      </c>
      <c r="Z30" s="107">
        <v>33518915.449999999</v>
      </c>
      <c r="AA30" s="107">
        <v>33779034.870000005</v>
      </c>
    </row>
    <row r="31" spans="1:27" x14ac:dyDescent="0.35">
      <c r="A31" s="98" t="s">
        <v>17</v>
      </c>
      <c r="B31" s="101" t="s">
        <v>15</v>
      </c>
      <c r="C31" s="103" t="s">
        <v>5</v>
      </c>
      <c r="D31" s="107">
        <v>57763</v>
      </c>
      <c r="E31" s="107">
        <v>57763</v>
      </c>
      <c r="F31" s="107">
        <v>57763</v>
      </c>
      <c r="G31" s="107">
        <v>57762.979999999996</v>
      </c>
      <c r="H31" s="107">
        <v>57763</v>
      </c>
      <c r="I31" s="107">
        <v>57763</v>
      </c>
      <c r="J31" s="107">
        <v>57048.65</v>
      </c>
      <c r="K31" s="107">
        <v>56382</v>
      </c>
      <c r="L31" s="107">
        <v>56382</v>
      </c>
      <c r="M31" s="107">
        <v>56382</v>
      </c>
      <c r="N31" s="107">
        <v>56382</v>
      </c>
      <c r="O31" s="107">
        <v>56382</v>
      </c>
      <c r="P31" s="107">
        <v>56382</v>
      </c>
      <c r="Q31" s="107">
        <v>56382</v>
      </c>
      <c r="R31" s="107">
        <v>112764</v>
      </c>
      <c r="S31" s="107">
        <v>56982</v>
      </c>
      <c r="T31" s="107">
        <v>56382</v>
      </c>
      <c r="U31" s="107">
        <v>56382</v>
      </c>
      <c r="V31" s="107">
        <v>56382</v>
      </c>
      <c r="W31" s="107">
        <v>56382</v>
      </c>
      <c r="X31" s="107">
        <v>56382</v>
      </c>
      <c r="Y31" s="107">
        <v>74761.2</v>
      </c>
      <c r="Z31" s="107">
        <v>81154</v>
      </c>
      <c r="AA31" s="107">
        <v>81154</v>
      </c>
    </row>
    <row r="32" spans="1:27" x14ac:dyDescent="0.35">
      <c r="A32" s="98" t="s">
        <v>17</v>
      </c>
      <c r="B32" s="101" t="s">
        <v>15</v>
      </c>
      <c r="C32" s="102" t="s">
        <v>6</v>
      </c>
      <c r="D32" s="107">
        <v>813682</v>
      </c>
      <c r="E32" s="107">
        <v>675599</v>
      </c>
      <c r="F32" s="107">
        <v>704425</v>
      </c>
      <c r="G32" s="107">
        <v>682798</v>
      </c>
      <c r="H32" s="107">
        <v>680980</v>
      </c>
      <c r="I32" s="107">
        <v>674084</v>
      </c>
      <c r="J32" s="107">
        <v>713464</v>
      </c>
      <c r="K32" s="107">
        <v>811748</v>
      </c>
      <c r="L32" s="107">
        <v>831423</v>
      </c>
      <c r="M32" s="107">
        <v>753768</v>
      </c>
      <c r="N32" s="107">
        <v>718681</v>
      </c>
      <c r="O32" s="107">
        <v>751158</v>
      </c>
      <c r="P32" s="107">
        <v>706970</v>
      </c>
      <c r="Q32" s="107">
        <v>734723</v>
      </c>
      <c r="R32" s="107">
        <v>705641</v>
      </c>
      <c r="S32" s="107">
        <v>839826</v>
      </c>
      <c r="T32" s="107">
        <v>868761</v>
      </c>
      <c r="U32" s="107">
        <v>795444</v>
      </c>
      <c r="V32" s="107">
        <v>740242</v>
      </c>
      <c r="W32" s="107">
        <v>827370</v>
      </c>
      <c r="X32" s="107">
        <v>745948</v>
      </c>
      <c r="Y32" s="107">
        <v>862978</v>
      </c>
      <c r="Z32" s="107">
        <v>1200928</v>
      </c>
      <c r="AA32" s="107">
        <v>1104796</v>
      </c>
    </row>
    <row r="33" spans="1:27" x14ac:dyDescent="0.35">
      <c r="A33" s="98" t="s">
        <v>17</v>
      </c>
      <c r="B33" s="101" t="s">
        <v>15</v>
      </c>
      <c r="C33" s="102" t="s">
        <v>7</v>
      </c>
      <c r="D33" s="107">
        <v>800836</v>
      </c>
      <c r="E33" s="107">
        <v>952603</v>
      </c>
      <c r="F33" s="107">
        <v>903104</v>
      </c>
      <c r="G33" s="107">
        <v>776105</v>
      </c>
      <c r="H33" s="107">
        <v>770025</v>
      </c>
      <c r="I33" s="107">
        <v>902111</v>
      </c>
      <c r="J33" s="107">
        <v>806146</v>
      </c>
      <c r="K33" s="107">
        <v>1172621</v>
      </c>
      <c r="L33" s="107">
        <v>1008555</v>
      </c>
      <c r="M33" s="107">
        <v>983344</v>
      </c>
      <c r="N33" s="107">
        <v>1041166</v>
      </c>
      <c r="O33" s="107">
        <v>911870</v>
      </c>
      <c r="P33" s="107">
        <v>1003163</v>
      </c>
      <c r="Q33" s="107">
        <v>1031408</v>
      </c>
      <c r="R33" s="107">
        <v>1043948</v>
      </c>
      <c r="S33" s="107">
        <v>1033243</v>
      </c>
      <c r="T33" s="107">
        <v>1133320</v>
      </c>
      <c r="U33" s="107">
        <v>1025075</v>
      </c>
      <c r="V33" s="107">
        <v>1081320</v>
      </c>
      <c r="W33" s="107">
        <v>1029923</v>
      </c>
      <c r="X33" s="107">
        <v>1118319</v>
      </c>
      <c r="Y33" s="107">
        <v>1325843</v>
      </c>
      <c r="Z33" s="107">
        <v>1527177</v>
      </c>
      <c r="AA33" s="107">
        <v>1519665</v>
      </c>
    </row>
    <row r="34" spans="1:27" x14ac:dyDescent="0.35">
      <c r="A34" s="98" t="s">
        <v>17</v>
      </c>
      <c r="B34" s="101" t="s">
        <v>15</v>
      </c>
      <c r="C34" s="102" t="s">
        <v>8</v>
      </c>
      <c r="D34" s="107">
        <v>1509870</v>
      </c>
      <c r="E34" s="107">
        <v>1506743</v>
      </c>
      <c r="F34" s="107">
        <v>1326682</v>
      </c>
      <c r="G34" s="107">
        <v>1498360</v>
      </c>
      <c r="H34" s="107">
        <v>1535190</v>
      </c>
      <c r="I34" s="107">
        <v>1272840</v>
      </c>
      <c r="J34" s="107">
        <v>1461175</v>
      </c>
      <c r="K34" s="107">
        <v>1545017</v>
      </c>
      <c r="L34" s="107">
        <v>1747571</v>
      </c>
      <c r="M34" s="107">
        <v>1743211</v>
      </c>
      <c r="N34" s="107">
        <v>1726840</v>
      </c>
      <c r="O34" s="107">
        <v>1707359</v>
      </c>
      <c r="P34" s="107">
        <v>1661247</v>
      </c>
      <c r="Q34" s="107">
        <v>1771421</v>
      </c>
      <c r="R34" s="107">
        <v>1898608</v>
      </c>
      <c r="S34" s="107">
        <v>1724281</v>
      </c>
      <c r="T34" s="107">
        <v>1628714</v>
      </c>
      <c r="U34" s="107">
        <v>2136809</v>
      </c>
      <c r="V34" s="107">
        <v>1815173</v>
      </c>
      <c r="W34" s="107">
        <v>2056156</v>
      </c>
      <c r="X34" s="107">
        <v>1855046</v>
      </c>
      <c r="Y34" s="107">
        <v>2089231</v>
      </c>
      <c r="Z34" s="107">
        <v>2937560</v>
      </c>
      <c r="AA34" s="107">
        <v>2565125</v>
      </c>
    </row>
    <row r="35" spans="1:27" x14ac:dyDescent="0.35">
      <c r="A35" s="98" t="s">
        <v>17</v>
      </c>
      <c r="B35" s="101" t="s">
        <v>15</v>
      </c>
      <c r="C35" s="102" t="s">
        <v>9</v>
      </c>
      <c r="D35" s="107">
        <v>2081132</v>
      </c>
      <c r="E35" s="107">
        <v>1930568</v>
      </c>
      <c r="F35" s="107">
        <v>2144898</v>
      </c>
      <c r="G35" s="107">
        <v>1901525</v>
      </c>
      <c r="H35" s="107">
        <v>2240490</v>
      </c>
      <c r="I35" s="107">
        <v>2017815</v>
      </c>
      <c r="J35" s="107">
        <v>1899005</v>
      </c>
      <c r="K35" s="107">
        <v>2345767</v>
      </c>
      <c r="L35" s="107">
        <v>2129013</v>
      </c>
      <c r="M35" s="107">
        <v>2221414</v>
      </c>
      <c r="N35" s="107">
        <v>2455201</v>
      </c>
      <c r="O35" s="107">
        <v>2626095</v>
      </c>
      <c r="P35" s="107">
        <v>2606178</v>
      </c>
      <c r="Q35" s="107">
        <v>3020933</v>
      </c>
      <c r="R35" s="107">
        <v>2451433</v>
      </c>
      <c r="S35" s="107">
        <v>2544142</v>
      </c>
      <c r="T35" s="107">
        <v>2085474</v>
      </c>
      <c r="U35" s="107">
        <v>1993205</v>
      </c>
      <c r="V35" s="107">
        <v>2495077</v>
      </c>
      <c r="W35" s="107">
        <v>2144530</v>
      </c>
      <c r="X35" s="107">
        <v>2103142</v>
      </c>
      <c r="Y35" s="107">
        <v>2052283</v>
      </c>
      <c r="Z35" s="107">
        <v>2953086</v>
      </c>
      <c r="AA35" s="107">
        <v>3535150</v>
      </c>
    </row>
    <row r="36" spans="1:27" x14ac:dyDescent="0.35">
      <c r="A36" s="98" t="s">
        <v>17</v>
      </c>
      <c r="B36" s="101" t="s">
        <v>15</v>
      </c>
      <c r="C36" s="102" t="s">
        <v>10</v>
      </c>
      <c r="D36" s="107">
        <v>2147561</v>
      </c>
      <c r="E36" s="107">
        <v>2152892</v>
      </c>
      <c r="F36" s="107">
        <v>1991573</v>
      </c>
      <c r="G36" s="107">
        <v>1973775</v>
      </c>
      <c r="H36" s="107">
        <v>1647240</v>
      </c>
      <c r="I36" s="107">
        <v>1962600</v>
      </c>
      <c r="J36" s="107">
        <v>1715962</v>
      </c>
      <c r="K36" s="107">
        <v>1643085</v>
      </c>
      <c r="L36" s="107">
        <v>2293104</v>
      </c>
      <c r="M36" s="107">
        <v>1549186</v>
      </c>
      <c r="N36" s="107">
        <v>2111348</v>
      </c>
      <c r="O36" s="107">
        <v>1739518</v>
      </c>
      <c r="P36" s="107">
        <v>1953880</v>
      </c>
      <c r="Q36" s="107">
        <v>2099617</v>
      </c>
      <c r="R36" s="107">
        <v>1988791</v>
      </c>
      <c r="S36" s="107">
        <v>1779156</v>
      </c>
      <c r="T36" s="107">
        <v>2135211</v>
      </c>
      <c r="U36" s="107">
        <v>1850459</v>
      </c>
      <c r="V36" s="107">
        <v>1758030</v>
      </c>
      <c r="W36" s="107">
        <v>1823326</v>
      </c>
      <c r="X36" s="107">
        <v>1868012</v>
      </c>
      <c r="Y36" s="107">
        <v>2918703</v>
      </c>
      <c r="Z36" s="107">
        <v>2187675</v>
      </c>
      <c r="AA36" s="107">
        <v>3254455</v>
      </c>
    </row>
    <row r="37" spans="1:27" x14ac:dyDescent="0.35">
      <c r="A37" s="98" t="s">
        <v>17</v>
      </c>
      <c r="B37" s="101" t="s">
        <v>15</v>
      </c>
      <c r="C37" s="102" t="s">
        <v>11</v>
      </c>
      <c r="D37" s="107">
        <v>1818801</v>
      </c>
      <c r="E37" s="107">
        <v>1963730</v>
      </c>
      <c r="F37" s="107">
        <v>2185556</v>
      </c>
      <c r="G37" s="107">
        <v>2368981</v>
      </c>
      <c r="H37" s="107">
        <v>2026410</v>
      </c>
      <c r="I37" s="107">
        <v>1553475</v>
      </c>
      <c r="J37" s="107">
        <v>1396360</v>
      </c>
      <c r="K37" s="107">
        <v>2122767</v>
      </c>
      <c r="L37" s="107">
        <v>1681152</v>
      </c>
      <c r="M37" s="107">
        <v>1828318</v>
      </c>
      <c r="N37" s="107">
        <v>1785787</v>
      </c>
      <c r="O37" s="107">
        <v>1815067</v>
      </c>
      <c r="P37" s="107">
        <v>2054359</v>
      </c>
      <c r="Q37" s="107">
        <v>1780104</v>
      </c>
      <c r="R37" s="107">
        <v>2420510</v>
      </c>
      <c r="S37" s="107">
        <v>1970436</v>
      </c>
      <c r="T37" s="107">
        <v>2433503</v>
      </c>
      <c r="U37" s="107">
        <v>1799034</v>
      </c>
      <c r="V37" s="107">
        <v>2342381</v>
      </c>
      <c r="W37" s="107">
        <v>1962864</v>
      </c>
      <c r="X37" s="107">
        <v>2457366</v>
      </c>
      <c r="Y37" s="107">
        <v>1204951</v>
      </c>
      <c r="Z37" s="107">
        <v>3679959</v>
      </c>
      <c r="AA37" s="107">
        <v>3116380</v>
      </c>
    </row>
    <row r="38" spans="1:27" x14ac:dyDescent="0.35">
      <c r="A38" s="98" t="s">
        <v>17</v>
      </c>
      <c r="B38" s="101" t="s">
        <v>15</v>
      </c>
      <c r="C38" s="102" t="s">
        <v>12</v>
      </c>
      <c r="D38" s="107">
        <v>1549093</v>
      </c>
      <c r="E38" s="107">
        <v>1508418</v>
      </c>
      <c r="F38" s="107">
        <v>1789904</v>
      </c>
      <c r="G38" s="107">
        <v>1406890</v>
      </c>
      <c r="H38" s="107">
        <v>2159295</v>
      </c>
      <c r="I38" s="107">
        <v>1700175</v>
      </c>
      <c r="J38" s="107">
        <v>1715243</v>
      </c>
      <c r="K38" s="107">
        <v>1869818</v>
      </c>
      <c r="L38" s="107">
        <v>1735390</v>
      </c>
      <c r="M38" s="107">
        <v>2413398</v>
      </c>
      <c r="N38" s="107">
        <v>1969261</v>
      </c>
      <c r="O38" s="107">
        <v>2121848</v>
      </c>
      <c r="P38" s="107">
        <v>2161859</v>
      </c>
      <c r="Q38" s="107">
        <v>1509349</v>
      </c>
      <c r="R38" s="107">
        <v>1613349</v>
      </c>
      <c r="S38" s="107">
        <v>2084619</v>
      </c>
      <c r="T38" s="107">
        <v>2165014</v>
      </c>
      <c r="U38" s="107">
        <v>2616465</v>
      </c>
      <c r="V38" s="107">
        <v>2010534</v>
      </c>
      <c r="W38" s="107">
        <v>1622183</v>
      </c>
      <c r="X38" s="107">
        <v>1513135</v>
      </c>
      <c r="Y38" s="107">
        <v>2345310</v>
      </c>
      <c r="Z38" s="107">
        <v>2981370</v>
      </c>
      <c r="AA38" s="107">
        <v>2988610</v>
      </c>
    </row>
    <row r="39" spans="1:27" x14ac:dyDescent="0.35">
      <c r="A39" s="98" t="s">
        <v>17</v>
      </c>
      <c r="B39" s="101" t="s">
        <v>15</v>
      </c>
      <c r="C39" s="102" t="s">
        <v>13</v>
      </c>
      <c r="D39" s="107">
        <v>86545196</v>
      </c>
      <c r="E39" s="107">
        <v>93543436</v>
      </c>
      <c r="F39" s="107">
        <v>89833288</v>
      </c>
      <c r="G39" s="107">
        <v>97994296</v>
      </c>
      <c r="H39" s="107">
        <v>80307901</v>
      </c>
      <c r="I39" s="107">
        <v>96897120</v>
      </c>
      <c r="J39" s="107">
        <v>90965479</v>
      </c>
      <c r="K39" s="107">
        <v>105899574</v>
      </c>
      <c r="L39" s="107">
        <v>113109308</v>
      </c>
      <c r="M39" s="107">
        <v>111994653</v>
      </c>
      <c r="N39" s="107">
        <v>110444805</v>
      </c>
      <c r="O39" s="107">
        <v>111885643</v>
      </c>
      <c r="P39" s="107">
        <v>88527604</v>
      </c>
      <c r="Q39" s="107">
        <v>110941853</v>
      </c>
      <c r="R39" s="107">
        <v>103932822</v>
      </c>
      <c r="S39" s="107">
        <v>107517088</v>
      </c>
      <c r="T39" s="107">
        <v>96259844</v>
      </c>
      <c r="U39" s="107">
        <v>121278282</v>
      </c>
      <c r="V39" s="107">
        <v>106992500</v>
      </c>
      <c r="W39" s="107">
        <v>103066569</v>
      </c>
      <c r="X39" s="107">
        <v>106092994</v>
      </c>
      <c r="Y39" s="107">
        <v>120699465</v>
      </c>
      <c r="Z39" s="107">
        <v>148112574</v>
      </c>
      <c r="AA39" s="107">
        <v>154521217</v>
      </c>
    </row>
    <row r="40" spans="1:27" x14ac:dyDescent="0.35">
      <c r="A40" s="98" t="s">
        <v>17</v>
      </c>
      <c r="B40" s="101" t="s">
        <v>15</v>
      </c>
      <c r="C40" s="102" t="s">
        <v>125</v>
      </c>
      <c r="D40" s="107">
        <v>560400</v>
      </c>
      <c r="E40" s="107">
        <v>566997.6399999992</v>
      </c>
      <c r="F40" s="107">
        <v>575501.63999999978</v>
      </c>
      <c r="G40" s="107">
        <v>560395.16999999923</v>
      </c>
      <c r="H40" s="107">
        <v>561000</v>
      </c>
      <c r="I40" s="107">
        <v>558600</v>
      </c>
      <c r="J40" s="107">
        <v>562226.37999999977</v>
      </c>
      <c r="K40" s="107">
        <v>554397.68000000028</v>
      </c>
      <c r="L40" s="107">
        <v>553800</v>
      </c>
      <c r="M40" s="107">
        <v>553200</v>
      </c>
      <c r="N40" s="107">
        <v>564087.85000000009</v>
      </c>
      <c r="O40" s="107">
        <v>552600</v>
      </c>
      <c r="P40" s="107">
        <v>562152.46</v>
      </c>
      <c r="Q40" s="107">
        <v>564874.98</v>
      </c>
      <c r="R40" s="107">
        <v>570600</v>
      </c>
      <c r="S40" s="107">
        <v>555600</v>
      </c>
      <c r="T40" s="107">
        <v>558600</v>
      </c>
      <c r="U40" s="107">
        <v>555039.99</v>
      </c>
      <c r="V40" s="107">
        <v>560396.30000000005</v>
      </c>
      <c r="W40" s="107">
        <v>558000</v>
      </c>
      <c r="X40" s="107">
        <v>556200</v>
      </c>
      <c r="Y40" s="107">
        <v>726801.01999999955</v>
      </c>
      <c r="Z40" s="107">
        <v>1112575.28</v>
      </c>
      <c r="AA40" s="107">
        <v>1102800</v>
      </c>
    </row>
    <row r="41" spans="1:27" x14ac:dyDescent="0.35">
      <c r="A41" s="98" t="s">
        <v>17</v>
      </c>
      <c r="B41" s="101" t="s">
        <v>16</v>
      </c>
      <c r="C41" s="103" t="s">
        <v>5</v>
      </c>
      <c r="D41" s="107">
        <v>171192</v>
      </c>
      <c r="E41" s="107">
        <v>185457.9</v>
      </c>
      <c r="F41" s="107">
        <v>185457.86</v>
      </c>
      <c r="G41" s="107">
        <v>213989.77000000002</v>
      </c>
      <c r="H41" s="107">
        <v>199724</v>
      </c>
      <c r="I41" s="107">
        <v>199724</v>
      </c>
      <c r="J41" s="107">
        <v>199331.15</v>
      </c>
      <c r="K41" s="107">
        <v>198320.17</v>
      </c>
      <c r="L41" s="107">
        <v>198226</v>
      </c>
      <c r="M41" s="107">
        <v>198226</v>
      </c>
      <c r="N41" s="107">
        <v>169908</v>
      </c>
      <c r="O41" s="107">
        <v>169908</v>
      </c>
      <c r="P41" s="107">
        <v>169907.97999999998</v>
      </c>
      <c r="Q41" s="107">
        <v>169908</v>
      </c>
      <c r="R41" s="107">
        <v>169908</v>
      </c>
      <c r="S41" s="107">
        <v>169908</v>
      </c>
      <c r="T41" s="107">
        <v>169908</v>
      </c>
      <c r="U41" s="107">
        <v>169908</v>
      </c>
      <c r="V41" s="107">
        <v>169908</v>
      </c>
      <c r="W41" s="107">
        <v>169908</v>
      </c>
      <c r="X41" s="107">
        <v>155749</v>
      </c>
      <c r="Y41" s="107">
        <v>177707.57</v>
      </c>
      <c r="Z41" s="107">
        <v>227326</v>
      </c>
      <c r="AA41" s="107">
        <v>227326</v>
      </c>
    </row>
    <row r="42" spans="1:27" x14ac:dyDescent="0.35">
      <c r="A42" s="98" t="s">
        <v>17</v>
      </c>
      <c r="B42" s="101" t="s">
        <v>16</v>
      </c>
      <c r="C42" s="102" t="s">
        <v>6</v>
      </c>
      <c r="D42" s="107">
        <v>455738</v>
      </c>
      <c r="E42" s="107">
        <v>445166</v>
      </c>
      <c r="F42" s="107">
        <v>421581</v>
      </c>
      <c r="G42" s="107">
        <v>423514</v>
      </c>
      <c r="H42" s="107">
        <v>428777</v>
      </c>
      <c r="I42" s="107">
        <v>470467</v>
      </c>
      <c r="J42" s="107">
        <v>465529</v>
      </c>
      <c r="K42" s="107">
        <v>521275</v>
      </c>
      <c r="L42" s="107">
        <v>527705</v>
      </c>
      <c r="M42" s="107">
        <v>496173</v>
      </c>
      <c r="N42" s="107">
        <v>546567</v>
      </c>
      <c r="O42" s="107">
        <v>543429</v>
      </c>
      <c r="P42" s="107">
        <v>594394</v>
      </c>
      <c r="Q42" s="107">
        <v>559243</v>
      </c>
      <c r="R42" s="107">
        <v>525068</v>
      </c>
      <c r="S42" s="107">
        <v>511252</v>
      </c>
      <c r="T42" s="107">
        <v>524153</v>
      </c>
      <c r="U42" s="107">
        <v>544387</v>
      </c>
      <c r="V42" s="107">
        <v>531684</v>
      </c>
      <c r="W42" s="107">
        <v>546590</v>
      </c>
      <c r="X42" s="107">
        <v>520296</v>
      </c>
      <c r="Y42" s="107">
        <v>610076</v>
      </c>
      <c r="Z42" s="107">
        <v>753632</v>
      </c>
      <c r="AA42" s="107">
        <v>753798</v>
      </c>
    </row>
    <row r="43" spans="1:27" x14ac:dyDescent="0.35">
      <c r="A43" s="98" t="s">
        <v>17</v>
      </c>
      <c r="B43" s="101" t="s">
        <v>16</v>
      </c>
      <c r="C43" s="102" t="s">
        <v>7</v>
      </c>
      <c r="D43" s="107">
        <v>707710</v>
      </c>
      <c r="E43" s="107">
        <v>590604</v>
      </c>
      <c r="F43" s="107">
        <v>661279</v>
      </c>
      <c r="G43" s="107">
        <v>647661</v>
      </c>
      <c r="H43" s="107">
        <v>647208</v>
      </c>
      <c r="I43" s="107">
        <v>603175</v>
      </c>
      <c r="J43" s="107">
        <v>666646</v>
      </c>
      <c r="K43" s="107">
        <v>772408</v>
      </c>
      <c r="L43" s="107">
        <v>753527</v>
      </c>
      <c r="M43" s="107">
        <v>753330</v>
      </c>
      <c r="N43" s="107">
        <v>723599</v>
      </c>
      <c r="O43" s="107">
        <v>740345</v>
      </c>
      <c r="P43" s="107">
        <v>804428</v>
      </c>
      <c r="Q43" s="107">
        <v>787134</v>
      </c>
      <c r="R43" s="107">
        <v>721496</v>
      </c>
      <c r="S43" s="107">
        <v>726255</v>
      </c>
      <c r="T43" s="107">
        <v>711138</v>
      </c>
      <c r="U43" s="107">
        <v>685715</v>
      </c>
      <c r="V43" s="107">
        <v>718592</v>
      </c>
      <c r="W43" s="107">
        <v>690808</v>
      </c>
      <c r="X43" s="107">
        <v>669425</v>
      </c>
      <c r="Y43" s="107">
        <v>813193</v>
      </c>
      <c r="Z43" s="107">
        <v>1077286</v>
      </c>
      <c r="AA43" s="107">
        <v>997580</v>
      </c>
    </row>
    <row r="44" spans="1:27" x14ac:dyDescent="0.35">
      <c r="A44" s="98" t="s">
        <v>17</v>
      </c>
      <c r="B44" s="101" t="s">
        <v>16</v>
      </c>
      <c r="C44" s="102" t="s">
        <v>8</v>
      </c>
      <c r="D44" s="107">
        <v>1169563</v>
      </c>
      <c r="E44" s="107">
        <v>1241552</v>
      </c>
      <c r="F44" s="107">
        <v>1104298</v>
      </c>
      <c r="G44" s="107">
        <v>1180308</v>
      </c>
      <c r="H44" s="107">
        <v>1221870</v>
      </c>
      <c r="I44" s="107">
        <v>1161125</v>
      </c>
      <c r="J44" s="107">
        <v>1170461</v>
      </c>
      <c r="K44" s="107">
        <v>1486101</v>
      </c>
      <c r="L44" s="107">
        <v>1361915</v>
      </c>
      <c r="M44" s="107">
        <v>1408520</v>
      </c>
      <c r="N44" s="107">
        <v>1465893</v>
      </c>
      <c r="O44" s="107">
        <v>1335738</v>
      </c>
      <c r="P44" s="107">
        <v>1328518</v>
      </c>
      <c r="Q44" s="107">
        <v>1481515</v>
      </c>
      <c r="R44" s="107">
        <v>1271913</v>
      </c>
      <c r="S44" s="107">
        <v>1142800</v>
      </c>
      <c r="T44" s="107">
        <v>1315355</v>
      </c>
      <c r="U44" s="107">
        <v>1209500</v>
      </c>
      <c r="V44" s="107">
        <v>1331160</v>
      </c>
      <c r="W44" s="107">
        <v>1213880</v>
      </c>
      <c r="X44" s="107">
        <v>1370684</v>
      </c>
      <c r="Y44" s="107">
        <v>1510819</v>
      </c>
      <c r="Z44" s="107">
        <v>2042957</v>
      </c>
      <c r="AA44" s="107">
        <v>1891382</v>
      </c>
    </row>
    <row r="45" spans="1:27" x14ac:dyDescent="0.35">
      <c r="A45" s="98" t="s">
        <v>17</v>
      </c>
      <c r="B45" s="101" t="s">
        <v>16</v>
      </c>
      <c r="C45" s="102" t="s">
        <v>9</v>
      </c>
      <c r="D45" s="107">
        <v>1478900</v>
      </c>
      <c r="E45" s="107">
        <v>1664014</v>
      </c>
      <c r="F45" s="107">
        <v>1434218</v>
      </c>
      <c r="G45" s="107">
        <v>1406847</v>
      </c>
      <c r="H45" s="107">
        <v>1544789</v>
      </c>
      <c r="I45" s="107">
        <v>1540524</v>
      </c>
      <c r="J45" s="107">
        <v>1509393</v>
      </c>
      <c r="K45" s="107">
        <v>1665844</v>
      </c>
      <c r="L45" s="107">
        <v>1840059</v>
      </c>
      <c r="M45" s="107">
        <v>1728970</v>
      </c>
      <c r="N45" s="107">
        <v>1495932</v>
      </c>
      <c r="O45" s="107">
        <v>1947185</v>
      </c>
      <c r="P45" s="107">
        <v>1730218</v>
      </c>
      <c r="Q45" s="107">
        <v>1597139</v>
      </c>
      <c r="R45" s="107">
        <v>1729890</v>
      </c>
      <c r="S45" s="107">
        <v>1811695</v>
      </c>
      <c r="T45" s="107">
        <v>1937171</v>
      </c>
      <c r="U45" s="107">
        <v>2019026</v>
      </c>
      <c r="V45" s="107">
        <v>1689595</v>
      </c>
      <c r="W45" s="107">
        <v>1828436</v>
      </c>
      <c r="X45" s="107">
        <v>1658626</v>
      </c>
      <c r="Y45" s="107">
        <v>2104612</v>
      </c>
      <c r="Z45" s="107">
        <v>2383252</v>
      </c>
      <c r="AA45" s="107">
        <v>2752875</v>
      </c>
    </row>
    <row r="46" spans="1:27" x14ac:dyDescent="0.35">
      <c r="A46" s="98" t="s">
        <v>17</v>
      </c>
      <c r="B46" s="101" t="s">
        <v>16</v>
      </c>
      <c r="C46" s="102" t="s">
        <v>10</v>
      </c>
      <c r="D46" s="107">
        <v>1418985</v>
      </c>
      <c r="E46" s="107">
        <v>1440913</v>
      </c>
      <c r="F46" s="107">
        <v>1411802</v>
      </c>
      <c r="G46" s="107">
        <v>1601219</v>
      </c>
      <c r="H46" s="107">
        <v>1526853</v>
      </c>
      <c r="I46" s="107">
        <v>1495689</v>
      </c>
      <c r="J46" s="107">
        <v>1598977</v>
      </c>
      <c r="K46" s="107">
        <v>1517204</v>
      </c>
      <c r="L46" s="107">
        <v>1500133</v>
      </c>
      <c r="M46" s="107">
        <v>1664644</v>
      </c>
      <c r="N46" s="107">
        <v>1559279</v>
      </c>
      <c r="O46" s="107">
        <v>1567764</v>
      </c>
      <c r="P46" s="107">
        <v>1620335</v>
      </c>
      <c r="Q46" s="107">
        <v>1394664</v>
      </c>
      <c r="R46" s="107">
        <v>1725854</v>
      </c>
      <c r="S46" s="107">
        <v>1602730</v>
      </c>
      <c r="T46" s="107">
        <v>1588771</v>
      </c>
      <c r="U46" s="107">
        <v>1353229</v>
      </c>
      <c r="V46" s="107">
        <v>1783642</v>
      </c>
      <c r="W46" s="107">
        <v>1642842</v>
      </c>
      <c r="X46" s="107">
        <v>1641600</v>
      </c>
      <c r="Y46" s="107">
        <v>1770618</v>
      </c>
      <c r="Z46" s="107">
        <v>2579948</v>
      </c>
      <c r="AA46" s="107">
        <v>2329398</v>
      </c>
    </row>
    <row r="47" spans="1:27" x14ac:dyDescent="0.35">
      <c r="A47" s="98" t="s">
        <v>17</v>
      </c>
      <c r="B47" s="101" t="s">
        <v>16</v>
      </c>
      <c r="C47" s="102" t="s">
        <v>11</v>
      </c>
      <c r="D47" s="107">
        <v>1379121</v>
      </c>
      <c r="E47" s="107">
        <v>1357554</v>
      </c>
      <c r="F47" s="107">
        <v>1455822</v>
      </c>
      <c r="G47" s="107">
        <v>1706108</v>
      </c>
      <c r="H47" s="107">
        <v>1457344</v>
      </c>
      <c r="I47" s="107">
        <v>1491262</v>
      </c>
      <c r="J47" s="107">
        <v>1597653</v>
      </c>
      <c r="K47" s="107">
        <v>1416764</v>
      </c>
      <c r="L47" s="107">
        <v>1495310</v>
      </c>
      <c r="M47" s="107">
        <v>1393307</v>
      </c>
      <c r="N47" s="107">
        <v>1434633</v>
      </c>
      <c r="O47" s="107">
        <v>1715154</v>
      </c>
      <c r="P47" s="107">
        <v>1531484</v>
      </c>
      <c r="Q47" s="107">
        <v>1410200</v>
      </c>
      <c r="R47" s="107">
        <v>1545127</v>
      </c>
      <c r="S47" s="107">
        <v>1743187</v>
      </c>
      <c r="T47" s="107">
        <v>1478214</v>
      </c>
      <c r="U47" s="107">
        <v>1444267</v>
      </c>
      <c r="V47" s="107">
        <v>1412766</v>
      </c>
      <c r="W47" s="107">
        <v>1569403</v>
      </c>
      <c r="X47" s="107">
        <v>1578646</v>
      </c>
      <c r="Y47" s="107">
        <v>1925037</v>
      </c>
      <c r="Z47" s="107">
        <v>2089189</v>
      </c>
      <c r="AA47" s="107">
        <v>2490333</v>
      </c>
    </row>
    <row r="48" spans="1:27" x14ac:dyDescent="0.35">
      <c r="A48" s="98" t="s">
        <v>17</v>
      </c>
      <c r="B48" s="101" t="s">
        <v>16</v>
      </c>
      <c r="C48" s="102" t="s">
        <v>12</v>
      </c>
      <c r="D48" s="107">
        <v>1108376</v>
      </c>
      <c r="E48" s="107">
        <v>927527</v>
      </c>
      <c r="F48" s="107">
        <v>937528</v>
      </c>
      <c r="G48" s="107">
        <v>1105865</v>
      </c>
      <c r="H48" s="107">
        <v>1338196</v>
      </c>
      <c r="I48" s="107">
        <v>1206123</v>
      </c>
      <c r="J48" s="107">
        <v>1275132</v>
      </c>
      <c r="K48" s="107">
        <v>1398056</v>
      </c>
      <c r="L48" s="107">
        <v>1527419</v>
      </c>
      <c r="M48" s="107">
        <v>1453806</v>
      </c>
      <c r="N48" s="107">
        <v>1741552</v>
      </c>
      <c r="O48" s="107">
        <v>1115726</v>
      </c>
      <c r="P48" s="107">
        <v>1614477</v>
      </c>
      <c r="Q48" s="107">
        <v>1500726</v>
      </c>
      <c r="R48" s="107">
        <v>1319759</v>
      </c>
      <c r="S48" s="107">
        <v>1504477</v>
      </c>
      <c r="T48" s="107">
        <v>1650662</v>
      </c>
      <c r="U48" s="107">
        <v>1622003</v>
      </c>
      <c r="V48" s="107">
        <v>1368696</v>
      </c>
      <c r="W48" s="107">
        <v>1224534</v>
      </c>
      <c r="X48" s="107">
        <v>1585493</v>
      </c>
      <c r="Y48" s="107">
        <v>1725588</v>
      </c>
      <c r="Z48" s="107">
        <v>2209479</v>
      </c>
      <c r="AA48" s="107">
        <v>2164043</v>
      </c>
    </row>
    <row r="49" spans="1:27" x14ac:dyDescent="0.35">
      <c r="A49" s="98" t="s">
        <v>17</v>
      </c>
      <c r="B49" s="101" t="s">
        <v>16</v>
      </c>
      <c r="C49" s="102" t="s">
        <v>13</v>
      </c>
      <c r="D49" s="107">
        <v>52608299</v>
      </c>
      <c r="E49" s="107">
        <v>207930346</v>
      </c>
      <c r="F49" s="107">
        <v>-93256975</v>
      </c>
      <c r="G49" s="107">
        <v>65692629</v>
      </c>
      <c r="H49" s="107">
        <v>56601475</v>
      </c>
      <c r="I49" s="107">
        <v>60655919</v>
      </c>
      <c r="J49" s="107">
        <v>55555265</v>
      </c>
      <c r="K49" s="107">
        <v>64718918</v>
      </c>
      <c r="L49" s="107">
        <v>70177907</v>
      </c>
      <c r="M49" s="107">
        <v>70724313</v>
      </c>
      <c r="N49" s="107">
        <v>65087747</v>
      </c>
      <c r="O49" s="107">
        <v>67300298</v>
      </c>
      <c r="P49" s="107">
        <v>56552931</v>
      </c>
      <c r="Q49" s="107">
        <v>66020741</v>
      </c>
      <c r="R49" s="107">
        <v>74507518</v>
      </c>
      <c r="S49" s="107">
        <v>71836287</v>
      </c>
      <c r="T49" s="107">
        <v>67226679</v>
      </c>
      <c r="U49" s="107">
        <v>71483662</v>
      </c>
      <c r="V49" s="107">
        <v>83409831</v>
      </c>
      <c r="W49" s="107">
        <v>70879463</v>
      </c>
      <c r="X49" s="107">
        <v>74090297</v>
      </c>
      <c r="Y49" s="107">
        <v>85952689</v>
      </c>
      <c r="Z49" s="107">
        <v>100593760</v>
      </c>
      <c r="AA49" s="107">
        <v>96987636</v>
      </c>
    </row>
    <row r="50" spans="1:27" x14ac:dyDescent="0.35">
      <c r="A50" s="98" t="s">
        <v>17</v>
      </c>
      <c r="B50" s="101" t="s">
        <v>16</v>
      </c>
      <c r="C50" s="102" t="s">
        <v>125</v>
      </c>
      <c r="D50" s="107">
        <v>1090520.5</v>
      </c>
      <c r="E50" s="107">
        <v>1098593.7099999995</v>
      </c>
      <c r="F50" s="107">
        <v>1097160.2599999998</v>
      </c>
      <c r="G50" s="107">
        <v>1170123.1099999992</v>
      </c>
      <c r="H50" s="107">
        <v>1107189.3800000001</v>
      </c>
      <c r="I50" s="107">
        <v>1112600</v>
      </c>
      <c r="J50" s="107">
        <v>1100369.6400000001</v>
      </c>
      <c r="K50" s="107">
        <v>1092596.93</v>
      </c>
      <c r="L50" s="107">
        <v>1104039.97</v>
      </c>
      <c r="M50" s="107">
        <v>1107975</v>
      </c>
      <c r="N50" s="107">
        <v>1108055.93</v>
      </c>
      <c r="O50" s="107">
        <v>1099200</v>
      </c>
      <c r="P50" s="107">
        <v>1100099.6600000001</v>
      </c>
      <c r="Q50" s="107">
        <v>1110869.9099999999</v>
      </c>
      <c r="R50" s="107">
        <v>1110599.95</v>
      </c>
      <c r="S50" s="107">
        <v>1099800</v>
      </c>
      <c r="T50" s="107">
        <v>1106400</v>
      </c>
      <c r="U50" s="107">
        <v>1106650</v>
      </c>
      <c r="V50" s="107">
        <v>1106314.27</v>
      </c>
      <c r="W50" s="107">
        <v>1112573.33</v>
      </c>
      <c r="X50" s="107">
        <v>1101000</v>
      </c>
      <c r="Y50" s="107">
        <v>1530446.88</v>
      </c>
      <c r="Z50" s="107">
        <v>2443506.3199999998</v>
      </c>
      <c r="AA50" s="107">
        <v>2207243.88</v>
      </c>
    </row>
    <row r="52" spans="1:27" x14ac:dyDescent="0.35">
      <c r="A52" s="93" t="s">
        <v>133</v>
      </c>
    </row>
    <row r="54" spans="1:27" x14ac:dyDescent="0.35">
      <c r="B54" s="123" t="s">
        <v>4</v>
      </c>
      <c r="C54" s="122"/>
      <c r="D54" s="122">
        <f>+SUMIF($B$11:$B$50,$B54,D$11:D$50)</f>
        <v>635122592.15999997</v>
      </c>
      <c r="E54" s="122">
        <f t="shared" ref="E54:AA57" si="0">+SUMIF($B$11:$B$50,$B54,E$11:E$50)</f>
        <v>677941435.11000001</v>
      </c>
      <c r="F54" s="122">
        <f t="shared" si="0"/>
        <v>585060070.15999997</v>
      </c>
      <c r="G54" s="122">
        <f t="shared" si="0"/>
        <v>676475254.15999997</v>
      </c>
      <c r="H54" s="122">
        <f t="shared" si="0"/>
        <v>671310665.52999997</v>
      </c>
      <c r="I54" s="122">
        <f t="shared" si="0"/>
        <v>735068265.06000006</v>
      </c>
      <c r="J54" s="122">
        <f t="shared" si="0"/>
        <v>642123077.0999999</v>
      </c>
      <c r="K54" s="122">
        <f t="shared" si="0"/>
        <v>678675053.88</v>
      </c>
      <c r="L54" s="122">
        <f t="shared" si="0"/>
        <v>742358232.08000004</v>
      </c>
      <c r="M54" s="122">
        <f t="shared" si="0"/>
        <v>741010558.23000014</v>
      </c>
      <c r="N54" s="122">
        <f t="shared" si="0"/>
        <v>687482583.73000002</v>
      </c>
      <c r="O54" s="122">
        <f t="shared" si="0"/>
        <v>709714791.54999995</v>
      </c>
      <c r="P54" s="122">
        <f t="shared" si="0"/>
        <v>724883049.25</v>
      </c>
      <c r="Q54" s="122">
        <f t="shared" si="0"/>
        <v>716888584.88999999</v>
      </c>
      <c r="R54" s="122">
        <f t="shared" si="0"/>
        <v>734720427.38999999</v>
      </c>
      <c r="S54" s="122">
        <f t="shared" si="0"/>
        <v>748996051.5</v>
      </c>
      <c r="T54" s="122">
        <f t="shared" si="0"/>
        <v>737903991.13</v>
      </c>
      <c r="U54" s="122">
        <f t="shared" si="0"/>
        <v>735701891.71000004</v>
      </c>
      <c r="V54" s="122">
        <f t="shared" si="0"/>
        <v>731086615.98000002</v>
      </c>
      <c r="W54" s="122">
        <f t="shared" si="0"/>
        <v>734488414.54999995</v>
      </c>
      <c r="X54" s="122">
        <f t="shared" si="0"/>
        <v>716894626.35000002</v>
      </c>
      <c r="Y54" s="122">
        <f t="shared" si="0"/>
        <v>895939954.61000001</v>
      </c>
      <c r="Z54" s="122">
        <f t="shared" si="0"/>
        <v>1097091036.5799999</v>
      </c>
      <c r="AA54" s="122">
        <f t="shared" si="0"/>
        <v>1161155790.3800001</v>
      </c>
    </row>
    <row r="55" spans="1:27" x14ac:dyDescent="0.35">
      <c r="B55" s="123" t="s">
        <v>14</v>
      </c>
      <c r="C55" s="122"/>
      <c r="D55" s="122">
        <f t="shared" ref="D55:S57" si="1">+SUMIF($B$11:$B$50,$B55,D$11:D$50)</f>
        <v>588092592.46000004</v>
      </c>
      <c r="E55" s="122">
        <f t="shared" si="1"/>
        <v>565446156.51999998</v>
      </c>
      <c r="F55" s="122">
        <f t="shared" si="1"/>
        <v>583326252.44000006</v>
      </c>
      <c r="G55" s="122">
        <f t="shared" si="1"/>
        <v>605268712.18000007</v>
      </c>
      <c r="H55" s="122">
        <f t="shared" si="1"/>
        <v>553558233.77999997</v>
      </c>
      <c r="I55" s="122">
        <f t="shared" si="1"/>
        <v>558749232.10000002</v>
      </c>
      <c r="J55" s="122">
        <f t="shared" si="1"/>
        <v>578732051.01000011</v>
      </c>
      <c r="K55" s="122">
        <f t="shared" si="1"/>
        <v>649324857.86000001</v>
      </c>
      <c r="L55" s="122">
        <f t="shared" si="1"/>
        <v>655363471.49000001</v>
      </c>
      <c r="M55" s="122">
        <f t="shared" si="1"/>
        <v>664355829.79999995</v>
      </c>
      <c r="N55" s="122">
        <f t="shared" si="1"/>
        <v>637261301.39999998</v>
      </c>
      <c r="O55" s="122">
        <f t="shared" si="1"/>
        <v>684349123.10000002</v>
      </c>
      <c r="P55" s="122">
        <f t="shared" si="1"/>
        <v>638796389.11000001</v>
      </c>
      <c r="Q55" s="122">
        <f t="shared" si="1"/>
        <v>690782252.89999998</v>
      </c>
      <c r="R55" s="122">
        <f t="shared" si="1"/>
        <v>761125461.70000005</v>
      </c>
      <c r="S55" s="122">
        <f t="shared" si="1"/>
        <v>626604055.35000002</v>
      </c>
      <c r="T55" s="122">
        <f t="shared" si="0"/>
        <v>648448007.40999997</v>
      </c>
      <c r="U55" s="122">
        <f t="shared" si="0"/>
        <v>686863255.20000005</v>
      </c>
      <c r="V55" s="122">
        <f t="shared" si="0"/>
        <v>678754858.63</v>
      </c>
      <c r="W55" s="122">
        <f t="shared" si="0"/>
        <v>685099097.59000003</v>
      </c>
      <c r="X55" s="122">
        <f t="shared" si="0"/>
        <v>654281828.57000005</v>
      </c>
      <c r="Y55" s="122">
        <f t="shared" si="0"/>
        <v>757181875.53999996</v>
      </c>
      <c r="Z55" s="122">
        <f t="shared" si="0"/>
        <v>977475570.45000005</v>
      </c>
      <c r="AA55" s="122">
        <f t="shared" si="0"/>
        <v>978628098.87</v>
      </c>
    </row>
    <row r="56" spans="1:27" x14ac:dyDescent="0.35">
      <c r="B56" s="123" t="s">
        <v>15</v>
      </c>
      <c r="C56" s="122"/>
      <c r="D56" s="122">
        <f t="shared" si="1"/>
        <v>97884334</v>
      </c>
      <c r="E56" s="122">
        <f t="shared" si="1"/>
        <v>104858749.64</v>
      </c>
      <c r="F56" s="122">
        <f t="shared" si="1"/>
        <v>101512694.64</v>
      </c>
      <c r="G56" s="122">
        <f t="shared" si="1"/>
        <v>109220888.15000001</v>
      </c>
      <c r="H56" s="122">
        <f t="shared" si="1"/>
        <v>91986294</v>
      </c>
      <c r="I56" s="122">
        <f t="shared" si="1"/>
        <v>107596583</v>
      </c>
      <c r="J56" s="122">
        <f t="shared" si="1"/>
        <v>101292109.03</v>
      </c>
      <c r="K56" s="122">
        <f t="shared" si="1"/>
        <v>118021176.68000001</v>
      </c>
      <c r="L56" s="122">
        <f t="shared" si="0"/>
        <v>125145698</v>
      </c>
      <c r="M56" s="122">
        <f t="shared" si="0"/>
        <v>124096874</v>
      </c>
      <c r="N56" s="122">
        <f t="shared" si="0"/>
        <v>122873558.84999999</v>
      </c>
      <c r="O56" s="122">
        <f t="shared" si="0"/>
        <v>124167540</v>
      </c>
      <c r="P56" s="122">
        <f t="shared" si="0"/>
        <v>101293794.45999999</v>
      </c>
      <c r="Q56" s="122">
        <f t="shared" si="0"/>
        <v>123510664.98</v>
      </c>
      <c r="R56" s="122">
        <f t="shared" si="0"/>
        <v>116738466</v>
      </c>
      <c r="S56" s="122">
        <f t="shared" si="0"/>
        <v>120105373</v>
      </c>
      <c r="T56" s="122">
        <f t="shared" si="0"/>
        <v>109324823</v>
      </c>
      <c r="U56" s="122">
        <f t="shared" si="0"/>
        <v>134106194.98999999</v>
      </c>
      <c r="V56" s="122">
        <f t="shared" si="0"/>
        <v>119852035.3</v>
      </c>
      <c r="W56" s="122">
        <f t="shared" si="0"/>
        <v>115147303</v>
      </c>
      <c r="X56" s="122">
        <f t="shared" si="0"/>
        <v>118366544</v>
      </c>
      <c r="Y56" s="122">
        <f t="shared" si="0"/>
        <v>134300326.22</v>
      </c>
      <c r="Z56" s="122">
        <f t="shared" si="0"/>
        <v>166774058.28</v>
      </c>
      <c r="AA56" s="122">
        <f t="shared" si="0"/>
        <v>173789352</v>
      </c>
    </row>
    <row r="57" spans="1:27" x14ac:dyDescent="0.35">
      <c r="B57" s="123" t="s">
        <v>16</v>
      </c>
      <c r="C57" s="122"/>
      <c r="D57" s="122">
        <f t="shared" si="1"/>
        <v>61588404.5</v>
      </c>
      <c r="E57" s="122">
        <f t="shared" si="1"/>
        <v>216881727.61000001</v>
      </c>
      <c r="F57" s="122">
        <f t="shared" si="1"/>
        <v>-84547828.879999995</v>
      </c>
      <c r="G57" s="122">
        <f t="shared" si="1"/>
        <v>75148263.879999995</v>
      </c>
      <c r="H57" s="122">
        <f t="shared" si="1"/>
        <v>66073425.380000003</v>
      </c>
      <c r="I57" s="122">
        <f t="shared" si="1"/>
        <v>69936608</v>
      </c>
      <c r="J57" s="122">
        <f t="shared" si="1"/>
        <v>65138756.789999999</v>
      </c>
      <c r="K57" s="122">
        <f t="shared" si="1"/>
        <v>74787487.100000009</v>
      </c>
      <c r="L57" s="122">
        <f t="shared" si="0"/>
        <v>80486240.969999999</v>
      </c>
      <c r="M57" s="122">
        <f t="shared" si="0"/>
        <v>80929264</v>
      </c>
      <c r="N57" s="122">
        <f t="shared" si="0"/>
        <v>75333165.930000007</v>
      </c>
      <c r="O57" s="122">
        <f t="shared" si="0"/>
        <v>77534747</v>
      </c>
      <c r="P57" s="122">
        <f t="shared" si="0"/>
        <v>67046792.640000001</v>
      </c>
      <c r="Q57" s="122">
        <f t="shared" si="0"/>
        <v>76032139.909999996</v>
      </c>
      <c r="R57" s="122">
        <f t="shared" si="0"/>
        <v>84627132.950000003</v>
      </c>
      <c r="S57" s="122">
        <f t="shared" si="0"/>
        <v>82148391</v>
      </c>
      <c r="T57" s="122">
        <f t="shared" si="0"/>
        <v>77708451</v>
      </c>
      <c r="U57" s="122">
        <f t="shared" si="0"/>
        <v>81638347</v>
      </c>
      <c r="V57" s="122">
        <f t="shared" si="0"/>
        <v>93522188.269999996</v>
      </c>
      <c r="W57" s="122">
        <f t="shared" si="0"/>
        <v>80878437.329999998</v>
      </c>
      <c r="X57" s="122">
        <f t="shared" si="0"/>
        <v>84371816</v>
      </c>
      <c r="Y57" s="122">
        <f t="shared" si="0"/>
        <v>98120786.449999988</v>
      </c>
      <c r="Z57" s="122">
        <f t="shared" si="0"/>
        <v>116400335.31999999</v>
      </c>
      <c r="AA57" s="122">
        <f t="shared" si="0"/>
        <v>112801614.88</v>
      </c>
    </row>
  </sheetData>
  <mergeCells count="1">
    <mergeCell ref="A5:L8"/>
  </mergeCells>
  <hyperlinks>
    <hyperlink ref="F1" location="Introducción!A1" display="Regresa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topLeftCell="A25" workbookViewId="0">
      <selection activeCell="B49" sqref="B49:AA52"/>
    </sheetView>
  </sheetViews>
  <sheetFormatPr baseColWidth="10" defaultColWidth="11.453125" defaultRowHeight="14.5" x14ac:dyDescent="0.35"/>
  <cols>
    <col min="1" max="16384" width="11.453125" style="93"/>
  </cols>
  <sheetData>
    <row r="1" spans="1:27" x14ac:dyDescent="0.35">
      <c r="A1" s="89" t="s">
        <v>32</v>
      </c>
      <c r="F1" s="94" t="s">
        <v>19</v>
      </c>
    </row>
    <row r="2" spans="1:27" x14ac:dyDescent="0.35">
      <c r="A2" s="93" t="s">
        <v>143</v>
      </c>
      <c r="F2" s="94"/>
    </row>
    <row r="3" spans="1:27" x14ac:dyDescent="0.35">
      <c r="A3" s="93" t="s">
        <v>126</v>
      </c>
      <c r="F3" s="94"/>
    </row>
    <row r="4" spans="1:27" x14ac:dyDescent="0.35">
      <c r="A4" s="93" t="s">
        <v>127</v>
      </c>
      <c r="F4" s="94"/>
    </row>
    <row r="5" spans="1:27" ht="15" customHeight="1" x14ac:dyDescent="0.35">
      <c r="A5" s="125" t="s">
        <v>35</v>
      </c>
      <c r="B5" s="125"/>
      <c r="C5" s="125"/>
      <c r="D5" s="125"/>
      <c r="E5" s="125"/>
      <c r="F5" s="125"/>
      <c r="G5" s="125"/>
      <c r="H5" s="125"/>
      <c r="I5" s="125"/>
      <c r="J5" s="125"/>
      <c r="K5" s="125"/>
      <c r="L5" s="125"/>
    </row>
    <row r="6" spans="1:27" x14ac:dyDescent="0.35">
      <c r="A6" s="125"/>
      <c r="B6" s="125"/>
      <c r="C6" s="125"/>
      <c r="D6" s="125"/>
      <c r="E6" s="125"/>
      <c r="F6" s="125"/>
      <c r="G6" s="125"/>
      <c r="H6" s="125"/>
      <c r="I6" s="125"/>
      <c r="J6" s="125"/>
      <c r="K6" s="125"/>
      <c r="L6" s="125"/>
    </row>
    <row r="7" spans="1:27" x14ac:dyDescent="0.35">
      <c r="A7" s="125"/>
      <c r="B7" s="125"/>
      <c r="C7" s="125"/>
      <c r="D7" s="125"/>
      <c r="E7" s="125"/>
      <c r="F7" s="125"/>
      <c r="G7" s="125"/>
      <c r="H7" s="125"/>
      <c r="I7" s="125"/>
      <c r="J7" s="125"/>
      <c r="K7" s="125"/>
      <c r="L7" s="125"/>
    </row>
    <row r="9" spans="1:27" ht="31.5" thickBot="1" x14ac:dyDescent="0.4">
      <c r="A9" s="95" t="s">
        <v>0</v>
      </c>
      <c r="B9" s="96" t="s">
        <v>1</v>
      </c>
      <c r="C9" s="96" t="s">
        <v>128</v>
      </c>
      <c r="D9" s="97">
        <v>42370</v>
      </c>
      <c r="E9" s="97">
        <v>42401</v>
      </c>
      <c r="F9" s="97">
        <v>42430</v>
      </c>
      <c r="G9" s="97">
        <v>42461</v>
      </c>
      <c r="H9" s="97">
        <v>42491</v>
      </c>
      <c r="I9" s="97">
        <v>42522</v>
      </c>
      <c r="J9" s="97">
        <v>42552</v>
      </c>
      <c r="K9" s="97">
        <v>42583</v>
      </c>
      <c r="L9" s="97">
        <v>42614</v>
      </c>
      <c r="M9" s="97">
        <v>42644</v>
      </c>
      <c r="N9" s="97">
        <v>42675</v>
      </c>
      <c r="O9" s="97">
        <v>42705</v>
      </c>
      <c r="P9" s="97">
        <v>42736</v>
      </c>
      <c r="Q9" s="97">
        <v>42767</v>
      </c>
      <c r="R9" s="97">
        <v>42795</v>
      </c>
      <c r="S9" s="97">
        <v>42826</v>
      </c>
      <c r="T9" s="97">
        <v>42856</v>
      </c>
      <c r="U9" s="97">
        <v>42887</v>
      </c>
      <c r="V9" s="97">
        <v>42917</v>
      </c>
      <c r="W9" s="97">
        <v>42948</v>
      </c>
      <c r="X9" s="97">
        <v>42979</v>
      </c>
      <c r="Y9" s="97">
        <v>43009</v>
      </c>
      <c r="Z9" s="97">
        <v>43040</v>
      </c>
      <c r="AA9" s="97">
        <v>43070</v>
      </c>
    </row>
    <row r="10" spans="1:27" x14ac:dyDescent="0.35">
      <c r="A10" s="98" t="s">
        <v>17</v>
      </c>
      <c r="B10" s="99" t="s">
        <v>4</v>
      </c>
      <c r="C10" s="100" t="s">
        <v>5</v>
      </c>
      <c r="D10" s="13">
        <v>836</v>
      </c>
      <c r="E10" s="13">
        <v>835</v>
      </c>
      <c r="F10" s="13">
        <v>836</v>
      </c>
      <c r="G10" s="13">
        <v>834</v>
      </c>
      <c r="H10" s="13">
        <v>830</v>
      </c>
      <c r="I10" s="13">
        <v>830</v>
      </c>
      <c r="J10" s="13">
        <v>832</v>
      </c>
      <c r="K10" s="13">
        <v>829</v>
      </c>
      <c r="L10" s="13">
        <v>830</v>
      </c>
      <c r="M10" s="13">
        <v>836</v>
      </c>
      <c r="N10" s="13">
        <v>818</v>
      </c>
      <c r="O10" s="13">
        <v>839</v>
      </c>
      <c r="P10" s="13">
        <v>828</v>
      </c>
      <c r="Q10" s="13">
        <v>824</v>
      </c>
      <c r="R10" s="13">
        <v>819</v>
      </c>
      <c r="S10" s="13">
        <v>819</v>
      </c>
      <c r="T10" s="13">
        <v>812</v>
      </c>
      <c r="U10" s="13">
        <v>813</v>
      </c>
      <c r="V10" s="13">
        <v>805</v>
      </c>
      <c r="W10" s="13">
        <v>804</v>
      </c>
      <c r="X10" s="13">
        <v>803</v>
      </c>
      <c r="Y10" s="13">
        <v>803</v>
      </c>
      <c r="Z10" s="13">
        <v>801</v>
      </c>
      <c r="AA10" s="13">
        <v>795</v>
      </c>
    </row>
    <row r="11" spans="1:27" x14ac:dyDescent="0.35">
      <c r="A11" s="98" t="s">
        <v>17</v>
      </c>
      <c r="B11" s="101" t="s">
        <v>4</v>
      </c>
      <c r="C11" s="102" t="s">
        <v>6</v>
      </c>
      <c r="D11" s="12">
        <v>120888</v>
      </c>
      <c r="E11" s="12">
        <v>133702</v>
      </c>
      <c r="F11" s="12">
        <v>130628</v>
      </c>
      <c r="G11" s="12">
        <v>120977</v>
      </c>
      <c r="H11" s="12">
        <v>127263</v>
      </c>
      <c r="I11" s="12">
        <v>128343</v>
      </c>
      <c r="J11" s="12">
        <v>133381</v>
      </c>
      <c r="K11" s="12">
        <v>130501</v>
      </c>
      <c r="L11" s="12">
        <v>130552</v>
      </c>
      <c r="M11" s="12">
        <v>130421</v>
      </c>
      <c r="N11" s="12">
        <v>139737</v>
      </c>
      <c r="O11" s="12">
        <v>138743</v>
      </c>
      <c r="P11" s="12">
        <v>135346</v>
      </c>
      <c r="Q11" s="12">
        <v>137253</v>
      </c>
      <c r="R11" s="12">
        <v>135626</v>
      </c>
      <c r="S11" s="12">
        <v>132485</v>
      </c>
      <c r="T11" s="12">
        <v>134262</v>
      </c>
      <c r="U11" s="12">
        <v>135773</v>
      </c>
      <c r="V11" s="12">
        <v>136195</v>
      </c>
      <c r="W11" s="12">
        <v>133980</v>
      </c>
      <c r="X11" s="12">
        <v>138215</v>
      </c>
      <c r="Y11" s="12">
        <v>137996</v>
      </c>
      <c r="Z11" s="12">
        <v>140310</v>
      </c>
      <c r="AA11" s="12">
        <v>144721</v>
      </c>
    </row>
    <row r="12" spans="1:27" x14ac:dyDescent="0.35">
      <c r="A12" s="98" t="s">
        <v>17</v>
      </c>
      <c r="B12" s="101" t="s">
        <v>4</v>
      </c>
      <c r="C12" s="102" t="s">
        <v>7</v>
      </c>
      <c r="D12" s="12">
        <v>59220</v>
      </c>
      <c r="E12" s="12">
        <v>55322</v>
      </c>
      <c r="F12" s="12">
        <v>56670</v>
      </c>
      <c r="G12" s="12">
        <v>60816</v>
      </c>
      <c r="H12" s="12">
        <v>58654</v>
      </c>
      <c r="I12" s="12">
        <v>58718</v>
      </c>
      <c r="J12" s="12">
        <v>56859</v>
      </c>
      <c r="K12" s="12">
        <v>58326</v>
      </c>
      <c r="L12" s="12">
        <v>58305</v>
      </c>
      <c r="M12" s="12">
        <v>58808</v>
      </c>
      <c r="N12" s="12">
        <v>55292</v>
      </c>
      <c r="O12" s="12">
        <v>55491</v>
      </c>
      <c r="P12" s="12">
        <v>56216</v>
      </c>
      <c r="Q12" s="12">
        <v>56341</v>
      </c>
      <c r="R12" s="12">
        <v>57178</v>
      </c>
      <c r="S12" s="12">
        <v>58295</v>
      </c>
      <c r="T12" s="12">
        <v>58033</v>
      </c>
      <c r="U12" s="12">
        <v>57772</v>
      </c>
      <c r="V12" s="12">
        <v>57625</v>
      </c>
      <c r="W12" s="12">
        <v>58844</v>
      </c>
      <c r="X12" s="12">
        <v>56571</v>
      </c>
      <c r="Y12" s="12">
        <v>57121</v>
      </c>
      <c r="Z12" s="12">
        <v>56223</v>
      </c>
      <c r="AA12" s="12">
        <v>54217</v>
      </c>
    </row>
    <row r="13" spans="1:27" x14ac:dyDescent="0.35">
      <c r="A13" s="98" t="s">
        <v>17</v>
      </c>
      <c r="B13" s="101" t="s">
        <v>4</v>
      </c>
      <c r="C13" s="102" t="s">
        <v>8</v>
      </c>
      <c r="D13" s="12">
        <v>27884</v>
      </c>
      <c r="E13" s="12">
        <v>21697</v>
      </c>
      <c r="F13" s="12">
        <v>23667</v>
      </c>
      <c r="G13" s="12">
        <v>27775</v>
      </c>
      <c r="H13" s="12">
        <v>25630</v>
      </c>
      <c r="I13" s="12">
        <v>25217</v>
      </c>
      <c r="J13" s="12">
        <v>23196</v>
      </c>
      <c r="K13" s="12">
        <v>24428</v>
      </c>
      <c r="L13" s="12">
        <v>24829</v>
      </c>
      <c r="M13" s="12">
        <v>24651</v>
      </c>
      <c r="N13" s="12">
        <v>20745</v>
      </c>
      <c r="O13" s="12">
        <v>21262</v>
      </c>
      <c r="P13" s="12">
        <v>23598</v>
      </c>
      <c r="Q13" s="12">
        <v>22101</v>
      </c>
      <c r="R13" s="12">
        <v>23103</v>
      </c>
      <c r="S13" s="12">
        <v>24583</v>
      </c>
      <c r="T13" s="12">
        <v>23972</v>
      </c>
      <c r="U13" s="12">
        <v>23066</v>
      </c>
      <c r="V13" s="12">
        <v>22897</v>
      </c>
      <c r="W13" s="12">
        <v>23975</v>
      </c>
      <c r="X13" s="12">
        <v>22412</v>
      </c>
      <c r="Y13" s="12">
        <v>22357</v>
      </c>
      <c r="Z13" s="12">
        <v>21626</v>
      </c>
      <c r="AA13" s="12">
        <v>20036</v>
      </c>
    </row>
    <row r="14" spans="1:27" x14ac:dyDescent="0.35">
      <c r="A14" s="98" t="s">
        <v>17</v>
      </c>
      <c r="B14" s="101" t="s">
        <v>4</v>
      </c>
      <c r="C14" s="102" t="s">
        <v>9</v>
      </c>
      <c r="D14" s="12">
        <v>6307</v>
      </c>
      <c r="E14" s="12">
        <v>4373</v>
      </c>
      <c r="F14" s="12">
        <v>4888</v>
      </c>
      <c r="G14" s="12">
        <v>6235</v>
      </c>
      <c r="H14" s="12">
        <v>5589</v>
      </c>
      <c r="I14" s="12">
        <v>5210</v>
      </c>
      <c r="J14" s="12">
        <v>4674</v>
      </c>
      <c r="K14" s="12">
        <v>5102</v>
      </c>
      <c r="L14" s="12">
        <v>5281</v>
      </c>
      <c r="M14" s="12">
        <v>5156</v>
      </c>
      <c r="N14" s="12">
        <v>4039</v>
      </c>
      <c r="O14" s="12">
        <v>4355</v>
      </c>
      <c r="P14" s="12">
        <v>4986</v>
      </c>
      <c r="Q14" s="12">
        <v>4422</v>
      </c>
      <c r="R14" s="12">
        <v>4752</v>
      </c>
      <c r="S14" s="12">
        <v>5328</v>
      </c>
      <c r="T14" s="12">
        <v>4774</v>
      </c>
      <c r="U14" s="12">
        <v>4714</v>
      </c>
      <c r="V14" s="12">
        <v>4695</v>
      </c>
      <c r="W14" s="12">
        <v>4855</v>
      </c>
      <c r="X14" s="12">
        <v>4536</v>
      </c>
      <c r="Y14" s="12">
        <v>4562</v>
      </c>
      <c r="Z14" s="12">
        <v>4232</v>
      </c>
      <c r="AA14" s="12">
        <v>3769</v>
      </c>
    </row>
    <row r="15" spans="1:27" x14ac:dyDescent="0.35">
      <c r="A15" s="98" t="s">
        <v>17</v>
      </c>
      <c r="B15" s="101" t="s">
        <v>4</v>
      </c>
      <c r="C15" s="102" t="s">
        <v>10</v>
      </c>
      <c r="D15" s="12">
        <v>1021</v>
      </c>
      <c r="E15" s="12">
        <v>732</v>
      </c>
      <c r="F15" s="12">
        <v>803</v>
      </c>
      <c r="G15" s="12">
        <v>1011</v>
      </c>
      <c r="H15" s="12">
        <v>938</v>
      </c>
      <c r="I15" s="12">
        <v>807</v>
      </c>
      <c r="J15" s="12">
        <v>739</v>
      </c>
      <c r="K15" s="12">
        <v>828</v>
      </c>
      <c r="L15" s="12">
        <v>879</v>
      </c>
      <c r="M15" s="12">
        <v>774</v>
      </c>
      <c r="N15" s="12">
        <v>586</v>
      </c>
      <c r="O15" s="12">
        <v>748</v>
      </c>
      <c r="P15" s="12">
        <v>805</v>
      </c>
      <c r="Q15" s="12">
        <v>788</v>
      </c>
      <c r="R15" s="12">
        <v>805</v>
      </c>
      <c r="S15" s="12">
        <v>882</v>
      </c>
      <c r="T15" s="12">
        <v>791</v>
      </c>
      <c r="U15" s="12">
        <v>736</v>
      </c>
      <c r="V15" s="12">
        <v>850</v>
      </c>
      <c r="W15" s="12">
        <v>783</v>
      </c>
      <c r="X15" s="12">
        <v>740</v>
      </c>
      <c r="Y15" s="12">
        <v>739</v>
      </c>
      <c r="Z15" s="12">
        <v>653</v>
      </c>
      <c r="AA15" s="12">
        <v>608</v>
      </c>
    </row>
    <row r="16" spans="1:27" x14ac:dyDescent="0.35">
      <c r="A16" s="98" t="s">
        <v>17</v>
      </c>
      <c r="B16" s="101" t="s">
        <v>4</v>
      </c>
      <c r="C16" s="102" t="s">
        <v>11</v>
      </c>
      <c r="D16" s="12">
        <v>285</v>
      </c>
      <c r="E16" s="12">
        <v>253</v>
      </c>
      <c r="F16" s="12">
        <v>254</v>
      </c>
      <c r="G16" s="12">
        <v>284</v>
      </c>
      <c r="H16" s="12">
        <v>272</v>
      </c>
      <c r="I16" s="12">
        <v>252</v>
      </c>
      <c r="J16" s="12">
        <v>180</v>
      </c>
      <c r="K16" s="12">
        <v>222</v>
      </c>
      <c r="L16" s="12">
        <v>228</v>
      </c>
      <c r="M16" s="12">
        <v>277</v>
      </c>
      <c r="N16" s="12">
        <v>194</v>
      </c>
      <c r="O16" s="12">
        <v>268</v>
      </c>
      <c r="P16" s="12">
        <v>246</v>
      </c>
      <c r="Q16" s="12">
        <v>231</v>
      </c>
      <c r="R16" s="12">
        <v>287</v>
      </c>
      <c r="S16" s="12">
        <v>288</v>
      </c>
      <c r="T16" s="12">
        <v>232</v>
      </c>
      <c r="U16" s="12">
        <v>221</v>
      </c>
      <c r="V16" s="12">
        <v>213</v>
      </c>
      <c r="W16" s="12">
        <v>216</v>
      </c>
      <c r="X16" s="12">
        <v>202</v>
      </c>
      <c r="Y16" s="12">
        <v>184</v>
      </c>
      <c r="Z16" s="12">
        <v>183</v>
      </c>
      <c r="AA16" s="12">
        <v>204</v>
      </c>
    </row>
    <row r="17" spans="1:27" x14ac:dyDescent="0.35">
      <c r="A17" s="98" t="s">
        <v>17</v>
      </c>
      <c r="B17" s="101" t="s">
        <v>4</v>
      </c>
      <c r="C17" s="102" t="s">
        <v>12</v>
      </c>
      <c r="D17" s="12">
        <v>124</v>
      </c>
      <c r="E17" s="12">
        <v>112</v>
      </c>
      <c r="F17" s="12">
        <v>106</v>
      </c>
      <c r="G17" s="12">
        <v>149</v>
      </c>
      <c r="H17" s="12">
        <v>109</v>
      </c>
      <c r="I17" s="12">
        <v>159</v>
      </c>
      <c r="J17" s="12">
        <v>98</v>
      </c>
      <c r="K17" s="12">
        <v>89</v>
      </c>
      <c r="L17" s="12">
        <v>110</v>
      </c>
      <c r="M17" s="12">
        <v>101</v>
      </c>
      <c r="N17" s="12">
        <v>70</v>
      </c>
      <c r="O17" s="12">
        <v>81</v>
      </c>
      <c r="P17" s="12">
        <v>112</v>
      </c>
      <c r="Q17" s="12">
        <v>120</v>
      </c>
      <c r="R17" s="12">
        <v>104</v>
      </c>
      <c r="S17" s="12">
        <v>115</v>
      </c>
      <c r="T17" s="12">
        <v>89</v>
      </c>
      <c r="U17" s="12">
        <v>107</v>
      </c>
      <c r="V17" s="12">
        <v>97</v>
      </c>
      <c r="W17" s="12">
        <v>86</v>
      </c>
      <c r="X17" s="12">
        <v>91</v>
      </c>
      <c r="Y17" s="12">
        <v>95</v>
      </c>
      <c r="Z17" s="12">
        <v>88</v>
      </c>
      <c r="AA17" s="12">
        <v>84</v>
      </c>
    </row>
    <row r="18" spans="1:27" x14ac:dyDescent="0.35">
      <c r="A18" s="98" t="s">
        <v>17</v>
      </c>
      <c r="B18" s="101" t="s">
        <v>4</v>
      </c>
      <c r="C18" s="102" t="s">
        <v>13</v>
      </c>
      <c r="D18" s="12">
        <v>214</v>
      </c>
      <c r="E18" s="12">
        <v>211</v>
      </c>
      <c r="F18" s="12">
        <v>183</v>
      </c>
      <c r="G18" s="12">
        <v>199</v>
      </c>
      <c r="H18" s="12">
        <v>207</v>
      </c>
      <c r="I18" s="12">
        <v>216</v>
      </c>
      <c r="J18" s="12">
        <v>182</v>
      </c>
      <c r="K18" s="12">
        <v>200</v>
      </c>
      <c r="L18" s="12">
        <v>178</v>
      </c>
      <c r="M18" s="12">
        <v>217</v>
      </c>
      <c r="N18" s="12">
        <v>170</v>
      </c>
      <c r="O18" s="12">
        <v>211</v>
      </c>
      <c r="P18" s="12">
        <v>229</v>
      </c>
      <c r="Q18" s="12">
        <v>207</v>
      </c>
      <c r="R18" s="12">
        <v>210</v>
      </c>
      <c r="S18" s="12">
        <v>210</v>
      </c>
      <c r="T18" s="12">
        <v>196</v>
      </c>
      <c r="U18" s="12">
        <v>296</v>
      </c>
      <c r="V18" s="12">
        <v>204</v>
      </c>
      <c r="W18" s="12">
        <v>186</v>
      </c>
      <c r="X18" s="12">
        <v>187</v>
      </c>
      <c r="Y18" s="12">
        <v>236</v>
      </c>
      <c r="Z18" s="12">
        <v>187</v>
      </c>
      <c r="AA18" s="12">
        <v>189</v>
      </c>
    </row>
    <row r="19" spans="1:27" x14ac:dyDescent="0.35">
      <c r="A19" s="98" t="s">
        <v>17</v>
      </c>
      <c r="B19" s="101" t="s">
        <v>14</v>
      </c>
      <c r="C19" s="103" t="s">
        <v>5</v>
      </c>
      <c r="D19" s="12">
        <v>30</v>
      </c>
      <c r="E19" s="12">
        <v>30</v>
      </c>
      <c r="F19" s="12">
        <v>29</v>
      </c>
      <c r="G19" s="12">
        <v>29</v>
      </c>
      <c r="H19" s="12">
        <v>29</v>
      </c>
      <c r="I19" s="12">
        <v>29</v>
      </c>
      <c r="J19" s="12">
        <v>29</v>
      </c>
      <c r="K19" s="12">
        <v>28</v>
      </c>
      <c r="L19" s="12">
        <v>28</v>
      </c>
      <c r="M19" s="12">
        <v>30</v>
      </c>
      <c r="N19" s="12">
        <v>29</v>
      </c>
      <c r="O19" s="12">
        <v>29</v>
      </c>
      <c r="P19" s="12">
        <v>29</v>
      </c>
      <c r="Q19" s="12">
        <v>29</v>
      </c>
      <c r="R19" s="12">
        <v>29</v>
      </c>
      <c r="S19" s="12">
        <v>26</v>
      </c>
      <c r="T19" s="12">
        <v>26</v>
      </c>
      <c r="U19" s="12">
        <v>26</v>
      </c>
      <c r="V19" s="12">
        <v>26</v>
      </c>
      <c r="W19" s="12">
        <v>25</v>
      </c>
      <c r="X19" s="12">
        <v>25</v>
      </c>
      <c r="Y19" s="12">
        <v>24</v>
      </c>
      <c r="Z19" s="12">
        <v>24</v>
      </c>
      <c r="AA19" s="12">
        <v>24</v>
      </c>
    </row>
    <row r="20" spans="1:27" x14ac:dyDescent="0.35">
      <c r="A20" s="98" t="s">
        <v>17</v>
      </c>
      <c r="B20" s="101" t="s">
        <v>14</v>
      </c>
      <c r="C20" s="102" t="s">
        <v>6</v>
      </c>
      <c r="D20" s="12">
        <v>16866</v>
      </c>
      <c r="E20" s="12">
        <v>16950</v>
      </c>
      <c r="F20" s="12">
        <v>16839</v>
      </c>
      <c r="G20" s="12">
        <v>16607</v>
      </c>
      <c r="H20" s="12">
        <v>16579</v>
      </c>
      <c r="I20" s="12">
        <v>16599</v>
      </c>
      <c r="J20" s="12">
        <v>16921</v>
      </c>
      <c r="K20" s="12">
        <v>17211</v>
      </c>
      <c r="L20" s="12">
        <v>17089</v>
      </c>
      <c r="M20" s="12">
        <v>16971</v>
      </c>
      <c r="N20" s="12">
        <v>17495</v>
      </c>
      <c r="O20" s="12">
        <v>17253</v>
      </c>
      <c r="P20" s="12">
        <v>17568</v>
      </c>
      <c r="Q20" s="12">
        <v>17228</v>
      </c>
      <c r="R20" s="12">
        <v>17492</v>
      </c>
      <c r="S20" s="12">
        <v>17343</v>
      </c>
      <c r="T20" s="12">
        <v>17811</v>
      </c>
      <c r="U20" s="12">
        <v>17533</v>
      </c>
      <c r="V20" s="12">
        <v>17509</v>
      </c>
      <c r="W20" s="12">
        <v>17802</v>
      </c>
      <c r="X20" s="12">
        <v>17688</v>
      </c>
      <c r="Y20" s="12">
        <v>17894</v>
      </c>
      <c r="Z20" s="12">
        <v>17870</v>
      </c>
      <c r="AA20" s="12">
        <v>17812</v>
      </c>
    </row>
    <row r="21" spans="1:27" x14ac:dyDescent="0.35">
      <c r="A21" s="98" t="s">
        <v>17</v>
      </c>
      <c r="B21" s="101" t="s">
        <v>14</v>
      </c>
      <c r="C21" s="102" t="s">
        <v>7</v>
      </c>
      <c r="D21" s="12">
        <v>3188</v>
      </c>
      <c r="E21" s="12">
        <v>3230</v>
      </c>
      <c r="F21" s="12">
        <v>3289</v>
      </c>
      <c r="G21" s="12">
        <v>3277</v>
      </c>
      <c r="H21" s="12">
        <v>3379</v>
      </c>
      <c r="I21" s="12">
        <v>3413</v>
      </c>
      <c r="J21" s="12">
        <v>3256</v>
      </c>
      <c r="K21" s="12">
        <v>3262</v>
      </c>
      <c r="L21" s="12">
        <v>3290</v>
      </c>
      <c r="M21" s="12">
        <v>3370</v>
      </c>
      <c r="N21" s="12">
        <v>3314</v>
      </c>
      <c r="O21" s="12">
        <v>3273</v>
      </c>
      <c r="P21" s="12">
        <v>3137</v>
      </c>
      <c r="Q21" s="12">
        <v>3256</v>
      </c>
      <c r="R21" s="12">
        <v>3249</v>
      </c>
      <c r="S21" s="12">
        <v>3244</v>
      </c>
      <c r="T21" s="12">
        <v>3207</v>
      </c>
      <c r="U21" s="12">
        <v>3340</v>
      </c>
      <c r="V21" s="12">
        <v>3240</v>
      </c>
      <c r="W21" s="12">
        <v>3261</v>
      </c>
      <c r="X21" s="12">
        <v>3267</v>
      </c>
      <c r="Y21" s="12">
        <v>3216</v>
      </c>
      <c r="Z21" s="12">
        <v>3232</v>
      </c>
      <c r="AA21" s="12">
        <v>3313</v>
      </c>
    </row>
    <row r="22" spans="1:27" x14ac:dyDescent="0.35">
      <c r="A22" s="98" t="s">
        <v>17</v>
      </c>
      <c r="B22" s="101" t="s">
        <v>14</v>
      </c>
      <c r="C22" s="102" t="s">
        <v>8</v>
      </c>
      <c r="D22" s="12">
        <v>2240</v>
      </c>
      <c r="E22" s="12">
        <v>2300</v>
      </c>
      <c r="F22" s="12">
        <v>2352</v>
      </c>
      <c r="G22" s="12">
        <v>2454</v>
      </c>
      <c r="H22" s="12">
        <v>2439</v>
      </c>
      <c r="I22" s="12">
        <v>2450</v>
      </c>
      <c r="J22" s="12">
        <v>2448</v>
      </c>
      <c r="K22" s="12">
        <v>2384</v>
      </c>
      <c r="L22" s="12">
        <v>2374</v>
      </c>
      <c r="M22" s="12">
        <v>2448</v>
      </c>
      <c r="N22" s="12">
        <v>2293</v>
      </c>
      <c r="O22" s="12">
        <v>2394</v>
      </c>
      <c r="P22" s="12">
        <v>2334</v>
      </c>
      <c r="Q22" s="12">
        <v>2421</v>
      </c>
      <c r="R22" s="12">
        <v>2393</v>
      </c>
      <c r="S22" s="12">
        <v>2451</v>
      </c>
      <c r="T22" s="12">
        <v>2278</v>
      </c>
      <c r="U22" s="12">
        <v>2430</v>
      </c>
      <c r="V22" s="12">
        <v>2446</v>
      </c>
      <c r="W22" s="12">
        <v>2419</v>
      </c>
      <c r="X22" s="12">
        <v>2465</v>
      </c>
      <c r="Y22" s="12">
        <v>2373</v>
      </c>
      <c r="Z22" s="12">
        <v>2367</v>
      </c>
      <c r="AA22" s="12">
        <v>2336</v>
      </c>
    </row>
    <row r="23" spans="1:27" x14ac:dyDescent="0.35">
      <c r="A23" s="98" t="s">
        <v>17</v>
      </c>
      <c r="B23" s="101" t="s">
        <v>14</v>
      </c>
      <c r="C23" s="102" t="s">
        <v>9</v>
      </c>
      <c r="D23" s="12">
        <v>1412</v>
      </c>
      <c r="E23" s="12">
        <v>1362</v>
      </c>
      <c r="F23" s="12">
        <v>1415</v>
      </c>
      <c r="G23" s="12">
        <v>1448</v>
      </c>
      <c r="H23" s="12">
        <v>1453</v>
      </c>
      <c r="I23" s="12">
        <v>1509</v>
      </c>
      <c r="J23" s="12">
        <v>1407</v>
      </c>
      <c r="K23" s="12">
        <v>1363</v>
      </c>
      <c r="L23" s="12">
        <v>1453</v>
      </c>
      <c r="M23" s="12">
        <v>1390</v>
      </c>
      <c r="N23" s="12">
        <v>1367</v>
      </c>
      <c r="O23" s="12">
        <v>1386</v>
      </c>
      <c r="P23" s="12">
        <v>1378</v>
      </c>
      <c r="Q23" s="12">
        <v>1473</v>
      </c>
      <c r="R23" s="12">
        <v>1491</v>
      </c>
      <c r="S23" s="12">
        <v>1479</v>
      </c>
      <c r="T23" s="12">
        <v>1426</v>
      </c>
      <c r="U23" s="12">
        <v>1463</v>
      </c>
      <c r="V23" s="12">
        <v>1483</v>
      </c>
      <c r="W23" s="12">
        <v>1351</v>
      </c>
      <c r="X23" s="12">
        <v>1456</v>
      </c>
      <c r="Y23" s="12">
        <v>1478</v>
      </c>
      <c r="Z23" s="12">
        <v>1387</v>
      </c>
      <c r="AA23" s="12">
        <v>1436</v>
      </c>
    </row>
    <row r="24" spans="1:27" x14ac:dyDescent="0.35">
      <c r="A24" s="98" t="s">
        <v>17</v>
      </c>
      <c r="B24" s="101" t="s">
        <v>14</v>
      </c>
      <c r="C24" s="102" t="s">
        <v>10</v>
      </c>
      <c r="D24" s="12">
        <v>729</v>
      </c>
      <c r="E24" s="12">
        <v>720</v>
      </c>
      <c r="F24" s="12">
        <v>701</v>
      </c>
      <c r="G24" s="12">
        <v>765</v>
      </c>
      <c r="H24" s="12">
        <v>789</v>
      </c>
      <c r="I24" s="12">
        <v>751</v>
      </c>
      <c r="J24" s="12">
        <v>761</v>
      </c>
      <c r="K24" s="12">
        <v>739</v>
      </c>
      <c r="L24" s="12">
        <v>723</v>
      </c>
      <c r="M24" s="12">
        <v>765</v>
      </c>
      <c r="N24" s="12">
        <v>738</v>
      </c>
      <c r="O24" s="12">
        <v>705</v>
      </c>
      <c r="P24" s="12">
        <v>761</v>
      </c>
      <c r="Q24" s="12">
        <v>774</v>
      </c>
      <c r="R24" s="12">
        <v>705</v>
      </c>
      <c r="S24" s="12">
        <v>763</v>
      </c>
      <c r="T24" s="12">
        <v>734</v>
      </c>
      <c r="U24" s="12">
        <v>717</v>
      </c>
      <c r="V24" s="12">
        <v>765</v>
      </c>
      <c r="W24" s="12">
        <v>745</v>
      </c>
      <c r="X24" s="12">
        <v>717</v>
      </c>
      <c r="Y24" s="12">
        <v>725</v>
      </c>
      <c r="Z24" s="12">
        <v>758</v>
      </c>
      <c r="AA24" s="12">
        <v>719</v>
      </c>
    </row>
    <row r="25" spans="1:27" x14ac:dyDescent="0.35">
      <c r="A25" s="98" t="s">
        <v>17</v>
      </c>
      <c r="B25" s="101" t="s">
        <v>14</v>
      </c>
      <c r="C25" s="102" t="s">
        <v>11</v>
      </c>
      <c r="D25" s="12">
        <v>474</v>
      </c>
      <c r="E25" s="12">
        <v>464</v>
      </c>
      <c r="F25" s="12">
        <v>498</v>
      </c>
      <c r="G25" s="12">
        <v>478</v>
      </c>
      <c r="H25" s="12">
        <v>467</v>
      </c>
      <c r="I25" s="12">
        <v>489</v>
      </c>
      <c r="J25" s="12">
        <v>487</v>
      </c>
      <c r="K25" s="12">
        <v>425</v>
      </c>
      <c r="L25" s="12">
        <v>475</v>
      </c>
      <c r="M25" s="12">
        <v>436</v>
      </c>
      <c r="N25" s="12">
        <v>460</v>
      </c>
      <c r="O25" s="12">
        <v>444</v>
      </c>
      <c r="P25" s="12">
        <v>467</v>
      </c>
      <c r="Q25" s="12">
        <v>438</v>
      </c>
      <c r="R25" s="12">
        <v>427</v>
      </c>
      <c r="S25" s="12">
        <v>456</v>
      </c>
      <c r="T25" s="12">
        <v>456</v>
      </c>
      <c r="U25" s="12">
        <v>439</v>
      </c>
      <c r="V25" s="12">
        <v>471</v>
      </c>
      <c r="W25" s="12">
        <v>430</v>
      </c>
      <c r="X25" s="12">
        <v>439</v>
      </c>
      <c r="Y25" s="12">
        <v>445</v>
      </c>
      <c r="Z25" s="12">
        <v>444</v>
      </c>
      <c r="AA25" s="12">
        <v>463</v>
      </c>
    </row>
    <row r="26" spans="1:27" x14ac:dyDescent="0.35">
      <c r="A26" s="98" t="s">
        <v>17</v>
      </c>
      <c r="B26" s="101" t="s">
        <v>14</v>
      </c>
      <c r="C26" s="102" t="s">
        <v>12</v>
      </c>
      <c r="D26" s="12">
        <v>324</v>
      </c>
      <c r="E26" s="12">
        <v>324</v>
      </c>
      <c r="F26" s="12">
        <v>290</v>
      </c>
      <c r="G26" s="12">
        <v>311</v>
      </c>
      <c r="H26" s="12">
        <v>331</v>
      </c>
      <c r="I26" s="12">
        <v>313</v>
      </c>
      <c r="J26" s="12">
        <v>303</v>
      </c>
      <c r="K26" s="12">
        <v>300</v>
      </c>
      <c r="L26" s="12">
        <v>302</v>
      </c>
      <c r="M26" s="12">
        <v>344</v>
      </c>
      <c r="N26" s="12">
        <v>279</v>
      </c>
      <c r="O26" s="12">
        <v>320</v>
      </c>
      <c r="P26" s="12">
        <v>301</v>
      </c>
      <c r="Q26" s="12">
        <v>298</v>
      </c>
      <c r="R26" s="12">
        <v>282</v>
      </c>
      <c r="S26" s="12">
        <v>337</v>
      </c>
      <c r="T26" s="12">
        <v>272</v>
      </c>
      <c r="U26" s="12">
        <v>310</v>
      </c>
      <c r="V26" s="12">
        <v>318</v>
      </c>
      <c r="W26" s="12">
        <v>301</v>
      </c>
      <c r="X26" s="12">
        <v>318</v>
      </c>
      <c r="Y26" s="12">
        <v>304</v>
      </c>
      <c r="Z26" s="12">
        <v>285</v>
      </c>
      <c r="AA26" s="12">
        <v>299</v>
      </c>
    </row>
    <row r="27" spans="1:27" x14ac:dyDescent="0.35">
      <c r="A27" s="98" t="s">
        <v>17</v>
      </c>
      <c r="B27" s="101" t="s">
        <v>14</v>
      </c>
      <c r="C27" s="102" t="s">
        <v>13</v>
      </c>
      <c r="D27" s="12">
        <v>1219</v>
      </c>
      <c r="E27" s="12">
        <v>1122</v>
      </c>
      <c r="F27" s="12">
        <v>1185</v>
      </c>
      <c r="G27" s="12">
        <v>1200</v>
      </c>
      <c r="H27" s="12">
        <v>1160</v>
      </c>
      <c r="I27" s="12">
        <v>1166</v>
      </c>
      <c r="J27" s="12">
        <v>1165</v>
      </c>
      <c r="K27" s="12">
        <v>1158</v>
      </c>
      <c r="L27" s="12">
        <v>1194</v>
      </c>
      <c r="M27" s="12">
        <v>1174</v>
      </c>
      <c r="N27" s="12">
        <v>1086</v>
      </c>
      <c r="O27" s="12">
        <v>1199</v>
      </c>
      <c r="P27" s="12">
        <v>1128</v>
      </c>
      <c r="Q27" s="12">
        <v>1213</v>
      </c>
      <c r="R27" s="12">
        <v>1214</v>
      </c>
      <c r="S27" s="12">
        <v>1234</v>
      </c>
      <c r="T27" s="12">
        <v>1144</v>
      </c>
      <c r="U27" s="12">
        <v>1181</v>
      </c>
      <c r="V27" s="12">
        <v>1186</v>
      </c>
      <c r="W27" s="12">
        <v>1153</v>
      </c>
      <c r="X27" s="12">
        <v>1167</v>
      </c>
      <c r="Y27" s="12">
        <v>1131</v>
      </c>
      <c r="Z27" s="12">
        <v>1179</v>
      </c>
      <c r="AA27" s="12">
        <v>1197</v>
      </c>
    </row>
    <row r="28" spans="1:27" x14ac:dyDescent="0.35">
      <c r="A28" s="98" t="s">
        <v>17</v>
      </c>
      <c r="B28" s="101" t="s">
        <v>15</v>
      </c>
      <c r="C28" s="103" t="s">
        <v>5</v>
      </c>
      <c r="D28" s="12">
        <v>1</v>
      </c>
      <c r="E28" s="12">
        <v>1</v>
      </c>
      <c r="F28" s="12">
        <v>1</v>
      </c>
      <c r="G28" s="12">
        <v>1</v>
      </c>
      <c r="H28" s="12">
        <v>1</v>
      </c>
      <c r="I28" s="12">
        <v>1</v>
      </c>
      <c r="J28" s="12">
        <v>1</v>
      </c>
      <c r="K28" s="12">
        <v>1</v>
      </c>
      <c r="L28" s="12">
        <v>1</v>
      </c>
      <c r="M28" s="12">
        <v>1</v>
      </c>
      <c r="N28" s="12">
        <v>1</v>
      </c>
      <c r="O28" s="12">
        <v>1</v>
      </c>
      <c r="P28" s="12">
        <v>1</v>
      </c>
      <c r="Q28" s="12">
        <v>1</v>
      </c>
      <c r="R28" s="12">
        <v>2</v>
      </c>
      <c r="S28" s="12">
        <v>1</v>
      </c>
      <c r="T28" s="12">
        <v>1</v>
      </c>
      <c r="U28" s="12">
        <v>1</v>
      </c>
      <c r="V28" s="12">
        <v>1</v>
      </c>
      <c r="W28" s="12">
        <v>1</v>
      </c>
      <c r="X28" s="12">
        <v>1</v>
      </c>
      <c r="Y28" s="12">
        <v>1</v>
      </c>
      <c r="Z28" s="12">
        <v>1</v>
      </c>
      <c r="AA28" s="12">
        <v>1</v>
      </c>
    </row>
    <row r="29" spans="1:27" x14ac:dyDescent="0.35">
      <c r="A29" s="98" t="s">
        <v>17</v>
      </c>
      <c r="B29" s="101" t="s">
        <v>15</v>
      </c>
      <c r="C29" s="102" t="s">
        <v>6</v>
      </c>
      <c r="D29" s="12">
        <v>342</v>
      </c>
      <c r="E29" s="12">
        <v>314</v>
      </c>
      <c r="F29" s="12">
        <v>302</v>
      </c>
      <c r="G29" s="12">
        <v>312</v>
      </c>
      <c r="H29" s="12">
        <v>299</v>
      </c>
      <c r="I29" s="12">
        <v>305</v>
      </c>
      <c r="J29" s="12">
        <v>322</v>
      </c>
      <c r="K29" s="12">
        <v>317</v>
      </c>
      <c r="L29" s="12">
        <v>319</v>
      </c>
      <c r="M29" s="12">
        <v>319</v>
      </c>
      <c r="N29" s="12">
        <v>312</v>
      </c>
      <c r="O29" s="12">
        <v>319</v>
      </c>
      <c r="P29" s="12">
        <v>331</v>
      </c>
      <c r="Q29" s="12">
        <v>323</v>
      </c>
      <c r="R29" s="12">
        <v>316</v>
      </c>
      <c r="S29" s="12">
        <v>315</v>
      </c>
      <c r="T29" s="12">
        <v>332</v>
      </c>
      <c r="U29" s="12">
        <v>315</v>
      </c>
      <c r="V29" s="12">
        <v>306</v>
      </c>
      <c r="W29" s="12">
        <v>330</v>
      </c>
      <c r="X29" s="12">
        <v>313</v>
      </c>
      <c r="Y29" s="12">
        <v>323</v>
      </c>
      <c r="Z29" s="12">
        <v>326</v>
      </c>
      <c r="AA29" s="12">
        <v>309</v>
      </c>
    </row>
    <row r="30" spans="1:27" x14ac:dyDescent="0.35">
      <c r="A30" s="98" t="s">
        <v>17</v>
      </c>
      <c r="B30" s="101" t="s">
        <v>15</v>
      </c>
      <c r="C30" s="102" t="s">
        <v>7</v>
      </c>
      <c r="D30" s="12">
        <v>83</v>
      </c>
      <c r="E30" s="12">
        <v>100</v>
      </c>
      <c r="F30" s="12">
        <v>95</v>
      </c>
      <c r="G30" s="12">
        <v>82</v>
      </c>
      <c r="H30" s="12">
        <v>85</v>
      </c>
      <c r="I30" s="12">
        <v>97</v>
      </c>
      <c r="J30" s="12">
        <v>88</v>
      </c>
      <c r="K30" s="12">
        <v>109</v>
      </c>
      <c r="L30" s="12">
        <v>91</v>
      </c>
      <c r="M30" s="12">
        <v>89</v>
      </c>
      <c r="N30" s="12">
        <v>93</v>
      </c>
      <c r="O30" s="12">
        <v>81</v>
      </c>
      <c r="P30" s="12">
        <v>90</v>
      </c>
      <c r="Q30" s="12">
        <v>86</v>
      </c>
      <c r="R30" s="12">
        <v>94</v>
      </c>
      <c r="S30" s="12">
        <v>92</v>
      </c>
      <c r="T30" s="12">
        <v>98</v>
      </c>
      <c r="U30" s="12">
        <v>92</v>
      </c>
      <c r="V30" s="12">
        <v>97</v>
      </c>
      <c r="W30" s="12">
        <v>91</v>
      </c>
      <c r="X30" s="12">
        <v>101</v>
      </c>
      <c r="Y30" s="12">
        <v>108</v>
      </c>
      <c r="Z30" s="12">
        <v>95</v>
      </c>
      <c r="AA30" s="12">
        <v>95</v>
      </c>
    </row>
    <row r="31" spans="1:27" x14ac:dyDescent="0.35">
      <c r="A31" s="98" t="s">
        <v>17</v>
      </c>
      <c r="B31" s="101" t="s">
        <v>15</v>
      </c>
      <c r="C31" s="102" t="s">
        <v>8</v>
      </c>
      <c r="D31" s="12">
        <v>93</v>
      </c>
      <c r="E31" s="12">
        <v>91</v>
      </c>
      <c r="F31" s="12">
        <v>82</v>
      </c>
      <c r="G31" s="12">
        <v>95</v>
      </c>
      <c r="H31" s="12">
        <v>96</v>
      </c>
      <c r="I31" s="12">
        <v>81</v>
      </c>
      <c r="J31" s="12">
        <v>91</v>
      </c>
      <c r="K31" s="12">
        <v>82</v>
      </c>
      <c r="L31" s="12">
        <v>89</v>
      </c>
      <c r="M31" s="12">
        <v>92</v>
      </c>
      <c r="N31" s="12">
        <v>91</v>
      </c>
      <c r="O31" s="12">
        <v>90</v>
      </c>
      <c r="P31" s="12">
        <v>90</v>
      </c>
      <c r="Q31" s="12">
        <v>93</v>
      </c>
      <c r="R31" s="12">
        <v>100</v>
      </c>
      <c r="S31" s="12">
        <v>92</v>
      </c>
      <c r="T31" s="12">
        <v>86</v>
      </c>
      <c r="U31" s="12">
        <v>111</v>
      </c>
      <c r="V31" s="12">
        <v>97</v>
      </c>
      <c r="W31" s="12">
        <v>109</v>
      </c>
      <c r="X31" s="12">
        <v>99</v>
      </c>
      <c r="Y31" s="12">
        <v>98</v>
      </c>
      <c r="Z31" s="12">
        <v>110</v>
      </c>
      <c r="AA31" s="12">
        <v>94</v>
      </c>
    </row>
    <row r="32" spans="1:27" x14ac:dyDescent="0.35">
      <c r="A32" s="98" t="s">
        <v>17</v>
      </c>
      <c r="B32" s="101" t="s">
        <v>15</v>
      </c>
      <c r="C32" s="102" t="s">
        <v>9</v>
      </c>
      <c r="D32" s="12">
        <v>81</v>
      </c>
      <c r="E32" s="12">
        <v>74</v>
      </c>
      <c r="F32" s="12">
        <v>83</v>
      </c>
      <c r="G32" s="12">
        <v>77</v>
      </c>
      <c r="H32" s="12">
        <v>91</v>
      </c>
      <c r="I32" s="12">
        <v>81</v>
      </c>
      <c r="J32" s="12">
        <v>74</v>
      </c>
      <c r="K32" s="12">
        <v>79</v>
      </c>
      <c r="L32" s="12">
        <v>71</v>
      </c>
      <c r="M32" s="12">
        <v>75</v>
      </c>
      <c r="N32" s="12">
        <v>83</v>
      </c>
      <c r="O32" s="12">
        <v>90</v>
      </c>
      <c r="P32" s="12">
        <v>89</v>
      </c>
      <c r="Q32" s="12">
        <v>102</v>
      </c>
      <c r="R32" s="12">
        <v>84</v>
      </c>
      <c r="S32" s="12">
        <v>87</v>
      </c>
      <c r="T32" s="12">
        <v>71</v>
      </c>
      <c r="U32" s="12">
        <v>68</v>
      </c>
      <c r="V32" s="12">
        <v>86</v>
      </c>
      <c r="W32" s="12">
        <v>70</v>
      </c>
      <c r="X32" s="12">
        <v>71</v>
      </c>
      <c r="Y32" s="12">
        <v>62</v>
      </c>
      <c r="Z32" s="12">
        <v>70</v>
      </c>
      <c r="AA32" s="12">
        <v>82</v>
      </c>
    </row>
    <row r="33" spans="1:27" x14ac:dyDescent="0.35">
      <c r="A33" s="98" t="s">
        <v>17</v>
      </c>
      <c r="B33" s="101" t="s">
        <v>15</v>
      </c>
      <c r="C33" s="102" t="s">
        <v>10</v>
      </c>
      <c r="D33" s="12">
        <v>57</v>
      </c>
      <c r="E33" s="12">
        <v>59</v>
      </c>
      <c r="F33" s="12">
        <v>55</v>
      </c>
      <c r="G33" s="12">
        <v>54</v>
      </c>
      <c r="H33" s="12">
        <v>47</v>
      </c>
      <c r="I33" s="12">
        <v>55</v>
      </c>
      <c r="J33" s="12">
        <v>47</v>
      </c>
      <c r="K33" s="12">
        <v>38</v>
      </c>
      <c r="L33" s="12">
        <v>54</v>
      </c>
      <c r="M33" s="12">
        <v>37</v>
      </c>
      <c r="N33" s="12">
        <v>49</v>
      </c>
      <c r="O33" s="12">
        <v>41</v>
      </c>
      <c r="P33" s="12">
        <v>47</v>
      </c>
      <c r="Q33" s="12">
        <v>50</v>
      </c>
      <c r="R33" s="12">
        <v>46</v>
      </c>
      <c r="S33" s="12">
        <v>43</v>
      </c>
      <c r="T33" s="12">
        <v>51</v>
      </c>
      <c r="U33" s="12">
        <v>43</v>
      </c>
      <c r="V33" s="12">
        <v>41</v>
      </c>
      <c r="W33" s="12">
        <v>43</v>
      </c>
      <c r="X33" s="12">
        <v>45</v>
      </c>
      <c r="Y33" s="12">
        <v>60</v>
      </c>
      <c r="Z33" s="12">
        <v>36</v>
      </c>
      <c r="AA33" s="12">
        <v>53</v>
      </c>
    </row>
    <row r="34" spans="1:27" x14ac:dyDescent="0.35">
      <c r="A34" s="98" t="s">
        <v>17</v>
      </c>
      <c r="B34" s="101" t="s">
        <v>15</v>
      </c>
      <c r="C34" s="102" t="s">
        <v>11</v>
      </c>
      <c r="D34" s="12">
        <v>38</v>
      </c>
      <c r="E34" s="12">
        <v>40</v>
      </c>
      <c r="F34" s="12">
        <v>46</v>
      </c>
      <c r="G34" s="12">
        <v>51</v>
      </c>
      <c r="H34" s="12">
        <v>44</v>
      </c>
      <c r="I34" s="12">
        <v>35</v>
      </c>
      <c r="J34" s="12">
        <v>30</v>
      </c>
      <c r="K34" s="12">
        <v>39</v>
      </c>
      <c r="L34" s="12">
        <v>30</v>
      </c>
      <c r="M34" s="12">
        <v>33</v>
      </c>
      <c r="N34" s="12">
        <v>33</v>
      </c>
      <c r="O34" s="12">
        <v>33</v>
      </c>
      <c r="P34" s="12">
        <v>36</v>
      </c>
      <c r="Q34" s="12">
        <v>32</v>
      </c>
      <c r="R34" s="12">
        <v>44</v>
      </c>
      <c r="S34" s="12">
        <v>36</v>
      </c>
      <c r="T34" s="12">
        <v>43</v>
      </c>
      <c r="U34" s="12">
        <v>32</v>
      </c>
      <c r="V34" s="12">
        <v>42</v>
      </c>
      <c r="W34" s="12">
        <v>36</v>
      </c>
      <c r="X34" s="12">
        <v>45</v>
      </c>
      <c r="Y34" s="12">
        <v>20</v>
      </c>
      <c r="Z34" s="12">
        <v>47</v>
      </c>
      <c r="AA34" s="12">
        <v>39</v>
      </c>
    </row>
    <row r="35" spans="1:27" x14ac:dyDescent="0.35">
      <c r="A35" s="98" t="s">
        <v>17</v>
      </c>
      <c r="B35" s="101" t="s">
        <v>15</v>
      </c>
      <c r="C35" s="102" t="s">
        <v>12</v>
      </c>
      <c r="D35" s="12">
        <v>26</v>
      </c>
      <c r="E35" s="12">
        <v>26</v>
      </c>
      <c r="F35" s="12">
        <v>31</v>
      </c>
      <c r="G35" s="12">
        <v>24</v>
      </c>
      <c r="H35" s="12">
        <v>38</v>
      </c>
      <c r="I35" s="12">
        <v>30</v>
      </c>
      <c r="J35" s="12">
        <v>29</v>
      </c>
      <c r="K35" s="12">
        <v>28</v>
      </c>
      <c r="L35" s="12">
        <v>25</v>
      </c>
      <c r="M35" s="12">
        <v>36</v>
      </c>
      <c r="N35" s="12">
        <v>29</v>
      </c>
      <c r="O35" s="12">
        <v>31</v>
      </c>
      <c r="P35" s="12">
        <v>32</v>
      </c>
      <c r="Q35" s="12">
        <v>22</v>
      </c>
      <c r="R35" s="12">
        <v>24</v>
      </c>
      <c r="S35" s="12">
        <v>31</v>
      </c>
      <c r="T35" s="12">
        <v>32</v>
      </c>
      <c r="U35" s="12">
        <v>38</v>
      </c>
      <c r="V35" s="12">
        <v>30</v>
      </c>
      <c r="W35" s="12">
        <v>24</v>
      </c>
      <c r="X35" s="12">
        <v>22</v>
      </c>
      <c r="Y35" s="12">
        <v>31</v>
      </c>
      <c r="Z35" s="12">
        <v>31</v>
      </c>
      <c r="AA35" s="12">
        <v>31</v>
      </c>
    </row>
    <row r="36" spans="1:27" x14ac:dyDescent="0.35">
      <c r="A36" s="98" t="s">
        <v>17</v>
      </c>
      <c r="B36" s="101" t="s">
        <v>15</v>
      </c>
      <c r="C36" s="102" t="s">
        <v>13</v>
      </c>
      <c r="D36" s="12">
        <v>210</v>
      </c>
      <c r="E36" s="12">
        <v>232</v>
      </c>
      <c r="F36" s="12">
        <v>247</v>
      </c>
      <c r="G36" s="12">
        <v>236</v>
      </c>
      <c r="H36" s="12">
        <v>229</v>
      </c>
      <c r="I36" s="12">
        <v>243</v>
      </c>
      <c r="J36" s="12">
        <v>241</v>
      </c>
      <c r="K36" s="12">
        <v>228</v>
      </c>
      <c r="L36" s="12">
        <v>239</v>
      </c>
      <c r="M36" s="12">
        <v>237</v>
      </c>
      <c r="N36" s="12">
        <v>231</v>
      </c>
      <c r="O36" s="12">
        <v>234</v>
      </c>
      <c r="P36" s="12">
        <v>207</v>
      </c>
      <c r="Q36" s="12">
        <v>225</v>
      </c>
      <c r="R36" s="12">
        <v>231</v>
      </c>
      <c r="S36" s="12">
        <v>229</v>
      </c>
      <c r="T36" s="12">
        <v>211</v>
      </c>
      <c r="U36" s="12">
        <v>221</v>
      </c>
      <c r="V36" s="12">
        <v>224</v>
      </c>
      <c r="W36" s="12">
        <v>224</v>
      </c>
      <c r="X36" s="12">
        <v>229</v>
      </c>
      <c r="Y36" s="12">
        <v>226</v>
      </c>
      <c r="Z36" s="12">
        <v>209</v>
      </c>
      <c r="AA36" s="12">
        <v>212</v>
      </c>
    </row>
    <row r="37" spans="1:27" x14ac:dyDescent="0.35">
      <c r="A37" s="98" t="s">
        <v>17</v>
      </c>
      <c r="B37" s="101" t="s">
        <v>16</v>
      </c>
      <c r="C37" s="103" t="s">
        <v>5</v>
      </c>
      <c r="D37" s="12">
        <v>12</v>
      </c>
      <c r="E37" s="12">
        <v>13</v>
      </c>
      <c r="F37" s="12">
        <v>13</v>
      </c>
      <c r="G37" s="12">
        <v>15</v>
      </c>
      <c r="H37" s="12">
        <v>14</v>
      </c>
      <c r="I37" s="12">
        <v>14</v>
      </c>
      <c r="J37" s="12">
        <v>14</v>
      </c>
      <c r="K37" s="12">
        <v>14</v>
      </c>
      <c r="L37" s="12">
        <v>14</v>
      </c>
      <c r="M37" s="12">
        <v>14</v>
      </c>
      <c r="N37" s="12">
        <v>12</v>
      </c>
      <c r="O37" s="12">
        <v>12</v>
      </c>
      <c r="P37" s="12">
        <v>12</v>
      </c>
      <c r="Q37" s="12">
        <v>12</v>
      </c>
      <c r="R37" s="12">
        <v>12</v>
      </c>
      <c r="S37" s="12">
        <v>12</v>
      </c>
      <c r="T37" s="12">
        <v>12</v>
      </c>
      <c r="U37" s="12">
        <v>12</v>
      </c>
      <c r="V37" s="12">
        <v>12</v>
      </c>
      <c r="W37" s="12">
        <v>12</v>
      </c>
      <c r="X37" s="12">
        <v>11</v>
      </c>
      <c r="Y37" s="12">
        <v>11</v>
      </c>
      <c r="Z37" s="12">
        <v>11</v>
      </c>
      <c r="AA37" s="12">
        <v>11</v>
      </c>
    </row>
    <row r="38" spans="1:27" x14ac:dyDescent="0.35">
      <c r="A38" s="98" t="s">
        <v>17</v>
      </c>
      <c r="B38" s="101" t="s">
        <v>16</v>
      </c>
      <c r="C38" s="102" t="s">
        <v>6</v>
      </c>
      <c r="D38" s="12">
        <v>745</v>
      </c>
      <c r="E38" s="12">
        <v>753</v>
      </c>
      <c r="F38" s="12">
        <v>678</v>
      </c>
      <c r="G38" s="12">
        <v>658</v>
      </c>
      <c r="H38" s="12">
        <v>673</v>
      </c>
      <c r="I38" s="12">
        <v>701</v>
      </c>
      <c r="J38" s="12">
        <v>723</v>
      </c>
      <c r="K38" s="12">
        <v>710</v>
      </c>
      <c r="L38" s="12">
        <v>708</v>
      </c>
      <c r="M38" s="12">
        <v>697</v>
      </c>
      <c r="N38" s="12">
        <v>735</v>
      </c>
      <c r="O38" s="12">
        <v>738</v>
      </c>
      <c r="P38" s="12">
        <v>809</v>
      </c>
      <c r="Q38" s="12">
        <v>750</v>
      </c>
      <c r="R38" s="12">
        <v>722</v>
      </c>
      <c r="S38" s="12">
        <v>712</v>
      </c>
      <c r="T38" s="12">
        <v>730</v>
      </c>
      <c r="U38" s="12">
        <v>747</v>
      </c>
      <c r="V38" s="12">
        <v>750</v>
      </c>
      <c r="W38" s="12">
        <v>757</v>
      </c>
      <c r="X38" s="12">
        <v>731</v>
      </c>
      <c r="Y38" s="12">
        <v>737</v>
      </c>
      <c r="Z38" s="12">
        <v>744</v>
      </c>
      <c r="AA38" s="12">
        <v>753</v>
      </c>
    </row>
    <row r="39" spans="1:27" x14ac:dyDescent="0.35">
      <c r="A39" s="98" t="s">
        <v>17</v>
      </c>
      <c r="B39" s="101" t="s">
        <v>16</v>
      </c>
      <c r="C39" s="102" t="s">
        <v>7</v>
      </c>
      <c r="D39" s="12">
        <v>245</v>
      </c>
      <c r="E39" s="12">
        <v>209</v>
      </c>
      <c r="F39" s="12">
        <v>231</v>
      </c>
      <c r="G39" s="12">
        <v>223</v>
      </c>
      <c r="H39" s="12">
        <v>217</v>
      </c>
      <c r="I39" s="12">
        <v>199</v>
      </c>
      <c r="J39" s="12">
        <v>222</v>
      </c>
      <c r="K39" s="12">
        <v>227</v>
      </c>
      <c r="L39" s="12">
        <v>222</v>
      </c>
      <c r="M39" s="12">
        <v>222</v>
      </c>
      <c r="N39" s="12">
        <v>216</v>
      </c>
      <c r="O39" s="12">
        <v>221</v>
      </c>
      <c r="P39" s="12">
        <v>236</v>
      </c>
      <c r="Q39" s="12">
        <v>226</v>
      </c>
      <c r="R39" s="12">
        <v>216</v>
      </c>
      <c r="S39" s="12">
        <v>215</v>
      </c>
      <c r="T39" s="12">
        <v>212</v>
      </c>
      <c r="U39" s="12">
        <v>197</v>
      </c>
      <c r="V39" s="12">
        <v>208</v>
      </c>
      <c r="W39" s="12">
        <v>207</v>
      </c>
      <c r="X39" s="12">
        <v>198</v>
      </c>
      <c r="Y39" s="12">
        <v>205</v>
      </c>
      <c r="Z39" s="12">
        <v>210</v>
      </c>
      <c r="AA39" s="12">
        <v>207</v>
      </c>
    </row>
    <row r="40" spans="1:27" x14ac:dyDescent="0.35">
      <c r="A40" s="98" t="s">
        <v>17</v>
      </c>
      <c r="B40" s="101" t="s">
        <v>16</v>
      </c>
      <c r="C40" s="102" t="s">
        <v>8</v>
      </c>
      <c r="D40" s="12">
        <v>205</v>
      </c>
      <c r="E40" s="12">
        <v>222</v>
      </c>
      <c r="F40" s="12">
        <v>198</v>
      </c>
      <c r="G40" s="12">
        <v>211</v>
      </c>
      <c r="H40" s="12">
        <v>209</v>
      </c>
      <c r="I40" s="12">
        <v>200</v>
      </c>
      <c r="J40" s="12">
        <v>197</v>
      </c>
      <c r="K40" s="12">
        <v>223</v>
      </c>
      <c r="L40" s="12">
        <v>204</v>
      </c>
      <c r="M40" s="12">
        <v>211</v>
      </c>
      <c r="N40" s="12">
        <v>219</v>
      </c>
      <c r="O40" s="12">
        <v>202</v>
      </c>
      <c r="P40" s="12">
        <v>197</v>
      </c>
      <c r="Q40" s="12">
        <v>220</v>
      </c>
      <c r="R40" s="12">
        <v>197</v>
      </c>
      <c r="S40" s="12">
        <v>174</v>
      </c>
      <c r="T40" s="12">
        <v>198</v>
      </c>
      <c r="U40" s="12">
        <v>181</v>
      </c>
      <c r="V40" s="12">
        <v>202</v>
      </c>
      <c r="W40" s="12">
        <v>182</v>
      </c>
      <c r="X40" s="12">
        <v>196</v>
      </c>
      <c r="Y40" s="12">
        <v>194</v>
      </c>
      <c r="Z40" s="12">
        <v>209</v>
      </c>
      <c r="AA40" s="12">
        <v>196</v>
      </c>
    </row>
    <row r="41" spans="1:27" x14ac:dyDescent="0.35">
      <c r="A41" s="98" t="s">
        <v>17</v>
      </c>
      <c r="B41" s="101" t="s">
        <v>16</v>
      </c>
      <c r="C41" s="102" t="s">
        <v>9</v>
      </c>
      <c r="D41" s="12">
        <v>151</v>
      </c>
      <c r="E41" s="12">
        <v>168</v>
      </c>
      <c r="F41" s="12">
        <v>150</v>
      </c>
      <c r="G41" s="12">
        <v>145</v>
      </c>
      <c r="H41" s="12">
        <v>155</v>
      </c>
      <c r="I41" s="12">
        <v>160</v>
      </c>
      <c r="J41" s="12">
        <v>149</v>
      </c>
      <c r="K41" s="12">
        <v>150</v>
      </c>
      <c r="L41" s="12">
        <v>166</v>
      </c>
      <c r="M41" s="12">
        <v>156</v>
      </c>
      <c r="N41" s="12">
        <v>137</v>
      </c>
      <c r="O41" s="12">
        <v>172</v>
      </c>
      <c r="P41" s="12">
        <v>152</v>
      </c>
      <c r="Q41" s="12">
        <v>146</v>
      </c>
      <c r="R41" s="12">
        <v>153</v>
      </c>
      <c r="S41" s="12">
        <v>162</v>
      </c>
      <c r="T41" s="12">
        <v>168</v>
      </c>
      <c r="U41" s="12">
        <v>178</v>
      </c>
      <c r="V41" s="12">
        <v>153</v>
      </c>
      <c r="W41" s="12">
        <v>165</v>
      </c>
      <c r="X41" s="12">
        <v>149</v>
      </c>
      <c r="Y41" s="12">
        <v>163</v>
      </c>
      <c r="Z41" s="12">
        <v>149</v>
      </c>
      <c r="AA41" s="12">
        <v>175</v>
      </c>
    </row>
    <row r="42" spans="1:27" x14ac:dyDescent="0.35">
      <c r="A42" s="98" t="s">
        <v>17</v>
      </c>
      <c r="B42" s="101" t="s">
        <v>16</v>
      </c>
      <c r="C42" s="102" t="s">
        <v>10</v>
      </c>
      <c r="D42" s="12">
        <v>96</v>
      </c>
      <c r="E42" s="12">
        <v>97</v>
      </c>
      <c r="F42" s="12">
        <v>96</v>
      </c>
      <c r="G42" s="12">
        <v>105</v>
      </c>
      <c r="H42" s="12">
        <v>103</v>
      </c>
      <c r="I42" s="12">
        <v>98</v>
      </c>
      <c r="J42" s="12">
        <v>108</v>
      </c>
      <c r="K42" s="12">
        <v>91</v>
      </c>
      <c r="L42" s="12">
        <v>87</v>
      </c>
      <c r="M42" s="12">
        <v>99</v>
      </c>
      <c r="N42" s="12">
        <v>92</v>
      </c>
      <c r="O42" s="12">
        <v>89</v>
      </c>
      <c r="P42" s="12">
        <v>95</v>
      </c>
      <c r="Q42" s="12">
        <v>85</v>
      </c>
      <c r="R42" s="12">
        <v>99</v>
      </c>
      <c r="S42" s="12">
        <v>95</v>
      </c>
      <c r="T42" s="12">
        <v>92</v>
      </c>
      <c r="U42" s="12">
        <v>81</v>
      </c>
      <c r="V42" s="12">
        <v>107</v>
      </c>
      <c r="W42" s="12">
        <v>96</v>
      </c>
      <c r="X42" s="12">
        <v>97</v>
      </c>
      <c r="Y42" s="12">
        <v>94</v>
      </c>
      <c r="Z42" s="12">
        <v>107</v>
      </c>
      <c r="AA42" s="12">
        <v>96</v>
      </c>
    </row>
    <row r="43" spans="1:27" x14ac:dyDescent="0.35">
      <c r="A43" s="98" t="s">
        <v>17</v>
      </c>
      <c r="B43" s="101" t="s">
        <v>16</v>
      </c>
      <c r="C43" s="102" t="s">
        <v>11</v>
      </c>
      <c r="D43" s="12">
        <v>70</v>
      </c>
      <c r="E43" s="12">
        <v>67</v>
      </c>
      <c r="F43" s="12">
        <v>74</v>
      </c>
      <c r="G43" s="12">
        <v>85</v>
      </c>
      <c r="H43" s="12">
        <v>74</v>
      </c>
      <c r="I43" s="12">
        <v>77</v>
      </c>
      <c r="J43" s="12">
        <v>80</v>
      </c>
      <c r="K43" s="12">
        <v>63</v>
      </c>
      <c r="L43" s="12">
        <v>65</v>
      </c>
      <c r="M43" s="12">
        <v>61</v>
      </c>
      <c r="N43" s="12">
        <v>61</v>
      </c>
      <c r="O43" s="12">
        <v>77</v>
      </c>
      <c r="P43" s="12">
        <v>68</v>
      </c>
      <c r="Q43" s="12">
        <v>64</v>
      </c>
      <c r="R43" s="12">
        <v>69</v>
      </c>
      <c r="S43" s="12">
        <v>76</v>
      </c>
      <c r="T43" s="12">
        <v>65</v>
      </c>
      <c r="U43" s="12">
        <v>63</v>
      </c>
      <c r="V43" s="12">
        <v>63</v>
      </c>
      <c r="W43" s="12">
        <v>69</v>
      </c>
      <c r="X43" s="12">
        <v>68</v>
      </c>
      <c r="Y43" s="12">
        <v>75</v>
      </c>
      <c r="Z43" s="12">
        <v>62</v>
      </c>
      <c r="AA43" s="12">
        <v>77</v>
      </c>
    </row>
    <row r="44" spans="1:27" x14ac:dyDescent="0.35">
      <c r="A44" s="98" t="s">
        <v>17</v>
      </c>
      <c r="B44" s="101" t="s">
        <v>16</v>
      </c>
      <c r="C44" s="102" t="s">
        <v>12</v>
      </c>
      <c r="D44" s="12">
        <v>45</v>
      </c>
      <c r="E44" s="12">
        <v>36</v>
      </c>
      <c r="F44" s="12">
        <v>38</v>
      </c>
      <c r="G44" s="12">
        <v>43</v>
      </c>
      <c r="H44" s="12">
        <v>54</v>
      </c>
      <c r="I44" s="12">
        <v>48</v>
      </c>
      <c r="J44" s="12">
        <v>47</v>
      </c>
      <c r="K44" s="12">
        <v>49</v>
      </c>
      <c r="L44" s="12">
        <v>51</v>
      </c>
      <c r="M44" s="12">
        <v>51</v>
      </c>
      <c r="N44" s="12">
        <v>61</v>
      </c>
      <c r="O44" s="12">
        <v>40</v>
      </c>
      <c r="P44" s="12">
        <v>57</v>
      </c>
      <c r="Q44" s="12">
        <v>51</v>
      </c>
      <c r="R44" s="12">
        <v>46</v>
      </c>
      <c r="S44" s="12">
        <v>53</v>
      </c>
      <c r="T44" s="12">
        <v>56</v>
      </c>
      <c r="U44" s="12">
        <v>57</v>
      </c>
      <c r="V44" s="12">
        <v>48</v>
      </c>
      <c r="W44" s="12">
        <v>43</v>
      </c>
      <c r="X44" s="12">
        <v>55</v>
      </c>
      <c r="Y44" s="12">
        <v>51</v>
      </c>
      <c r="Z44" s="12">
        <v>52</v>
      </c>
      <c r="AA44" s="12">
        <v>54</v>
      </c>
    </row>
    <row r="45" spans="1:27" x14ac:dyDescent="0.35">
      <c r="A45" s="98" t="s">
        <v>17</v>
      </c>
      <c r="B45" s="101" t="s">
        <v>16</v>
      </c>
      <c r="C45" s="102" t="s">
        <v>13</v>
      </c>
      <c r="D45" s="12">
        <v>234</v>
      </c>
      <c r="E45" s="12">
        <v>253</v>
      </c>
      <c r="F45" s="12">
        <v>346</v>
      </c>
      <c r="G45" s="12">
        <v>338</v>
      </c>
      <c r="H45" s="12">
        <v>336</v>
      </c>
      <c r="I45" s="12">
        <v>327</v>
      </c>
      <c r="J45" s="12">
        <v>287</v>
      </c>
      <c r="K45" s="12">
        <v>297</v>
      </c>
      <c r="L45" s="12">
        <v>318</v>
      </c>
      <c r="M45" s="12">
        <v>329</v>
      </c>
      <c r="N45" s="12">
        <v>303</v>
      </c>
      <c r="O45" s="12">
        <v>277</v>
      </c>
      <c r="P45" s="12">
        <v>200</v>
      </c>
      <c r="Q45" s="12">
        <v>277</v>
      </c>
      <c r="R45" s="12">
        <v>331</v>
      </c>
      <c r="S45" s="12">
        <v>330</v>
      </c>
      <c r="T45" s="12">
        <v>303</v>
      </c>
      <c r="U45" s="12">
        <v>320</v>
      </c>
      <c r="V45" s="12">
        <v>291</v>
      </c>
      <c r="W45" s="12">
        <v>299</v>
      </c>
      <c r="X45" s="12">
        <v>325</v>
      </c>
      <c r="Y45" s="12">
        <v>301</v>
      </c>
      <c r="Z45" s="12">
        <v>301</v>
      </c>
      <c r="AA45" s="12">
        <v>265</v>
      </c>
    </row>
    <row r="46" spans="1:27" x14ac:dyDescent="0.35">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row>
    <row r="47" spans="1:27" x14ac:dyDescent="0.35">
      <c r="A47" s="93" t="s">
        <v>133</v>
      </c>
    </row>
    <row r="48" spans="1:27" s="89" customFormat="1" x14ac:dyDescent="0.35">
      <c r="D48" s="65"/>
      <c r="E48" s="90"/>
      <c r="P48" s="65"/>
      <c r="Q48" s="90"/>
    </row>
    <row r="49" spans="2:27" x14ac:dyDescent="0.35">
      <c r="B49" s="123" t="s">
        <v>4</v>
      </c>
      <c r="C49" s="122"/>
      <c r="D49" s="122">
        <f>+SUMIF($B$10:$B$45,$B49,D$10:D$45)</f>
        <v>216779</v>
      </c>
      <c r="E49" s="122">
        <f t="shared" ref="E49:T52" si="0">+SUMIF($B$10:$B$45,$B49,E$10:E$45)</f>
        <v>217237</v>
      </c>
      <c r="F49" s="122">
        <f t="shared" si="0"/>
        <v>218035</v>
      </c>
      <c r="G49" s="122">
        <f t="shared" si="0"/>
        <v>218280</v>
      </c>
      <c r="H49" s="122">
        <f t="shared" si="0"/>
        <v>219492</v>
      </c>
      <c r="I49" s="122">
        <f t="shared" si="0"/>
        <v>219752</v>
      </c>
      <c r="J49" s="122">
        <f t="shared" si="0"/>
        <v>220141</v>
      </c>
      <c r="K49" s="122">
        <f t="shared" si="0"/>
        <v>220525</v>
      </c>
      <c r="L49" s="122">
        <f t="shared" si="0"/>
        <v>221192</v>
      </c>
      <c r="M49" s="122">
        <f t="shared" si="0"/>
        <v>221241</v>
      </c>
      <c r="N49" s="122">
        <f t="shared" si="0"/>
        <v>221651</v>
      </c>
      <c r="O49" s="122">
        <f t="shared" si="0"/>
        <v>221998</v>
      </c>
      <c r="P49" s="122">
        <f t="shared" si="0"/>
        <v>222366</v>
      </c>
      <c r="Q49" s="122">
        <f t="shared" si="0"/>
        <v>222287</v>
      </c>
      <c r="R49" s="122">
        <f t="shared" si="0"/>
        <v>222884</v>
      </c>
      <c r="S49" s="122">
        <f t="shared" si="0"/>
        <v>223005</v>
      </c>
      <c r="T49" s="122">
        <f t="shared" si="0"/>
        <v>223161</v>
      </c>
      <c r="U49" s="122">
        <f t="shared" ref="M49:AA52" si="1">+SUMIF($B$10:$B$45,$B49,U$10:U$45)</f>
        <v>223498</v>
      </c>
      <c r="V49" s="122">
        <f t="shared" si="1"/>
        <v>223581</v>
      </c>
      <c r="W49" s="122">
        <f t="shared" si="1"/>
        <v>223729</v>
      </c>
      <c r="X49" s="122">
        <f t="shared" si="1"/>
        <v>223757</v>
      </c>
      <c r="Y49" s="122">
        <f t="shared" si="1"/>
        <v>224093</v>
      </c>
      <c r="Z49" s="122">
        <f t="shared" si="1"/>
        <v>224303</v>
      </c>
      <c r="AA49" s="122">
        <f t="shared" si="1"/>
        <v>224623</v>
      </c>
    </row>
    <row r="50" spans="2:27" x14ac:dyDescent="0.35">
      <c r="B50" s="123" t="s">
        <v>14</v>
      </c>
      <c r="C50" s="122"/>
      <c r="D50" s="122">
        <f t="shared" ref="D50:D52" si="2">+SUMIF($B$10:$B$45,$B50,D$10:D$45)</f>
        <v>26482</v>
      </c>
      <c r="E50" s="122">
        <f t="shared" si="0"/>
        <v>26502</v>
      </c>
      <c r="F50" s="122">
        <f t="shared" si="0"/>
        <v>26598</v>
      </c>
      <c r="G50" s="122">
        <f t="shared" si="0"/>
        <v>26569</v>
      </c>
      <c r="H50" s="122">
        <f t="shared" si="0"/>
        <v>26626</v>
      </c>
      <c r="I50" s="122">
        <f t="shared" si="0"/>
        <v>26719</v>
      </c>
      <c r="J50" s="122">
        <f t="shared" si="0"/>
        <v>26777</v>
      </c>
      <c r="K50" s="122">
        <f t="shared" si="0"/>
        <v>26870</v>
      </c>
      <c r="L50" s="122">
        <f t="shared" si="0"/>
        <v>26928</v>
      </c>
      <c r="M50" s="122">
        <f t="shared" si="1"/>
        <v>26928</v>
      </c>
      <c r="N50" s="122">
        <f t="shared" si="1"/>
        <v>27061</v>
      </c>
      <c r="O50" s="122">
        <f t="shared" si="1"/>
        <v>27003</v>
      </c>
      <c r="P50" s="122">
        <f t="shared" si="1"/>
        <v>27103</v>
      </c>
      <c r="Q50" s="122">
        <f t="shared" si="1"/>
        <v>27130</v>
      </c>
      <c r="R50" s="122">
        <f t="shared" si="1"/>
        <v>27282</v>
      </c>
      <c r="S50" s="122">
        <f t="shared" si="1"/>
        <v>27333</v>
      </c>
      <c r="T50" s="122">
        <f t="shared" si="0"/>
        <v>27354</v>
      </c>
      <c r="U50" s="122">
        <f t="shared" si="1"/>
        <v>27439</v>
      </c>
      <c r="V50" s="122">
        <f t="shared" si="1"/>
        <v>27444</v>
      </c>
      <c r="W50" s="122">
        <f t="shared" si="1"/>
        <v>27487</v>
      </c>
      <c r="X50" s="122">
        <f t="shared" si="1"/>
        <v>27542</v>
      </c>
      <c r="Y50" s="122">
        <f t="shared" si="1"/>
        <v>27590</v>
      </c>
      <c r="Z50" s="122">
        <f t="shared" si="1"/>
        <v>27546</v>
      </c>
      <c r="AA50" s="122">
        <f t="shared" si="1"/>
        <v>27599</v>
      </c>
    </row>
    <row r="51" spans="2:27" x14ac:dyDescent="0.35">
      <c r="B51" s="123" t="s">
        <v>15</v>
      </c>
      <c r="C51" s="122"/>
      <c r="D51" s="122">
        <f t="shared" si="2"/>
        <v>931</v>
      </c>
      <c r="E51" s="122">
        <f t="shared" si="0"/>
        <v>937</v>
      </c>
      <c r="F51" s="122">
        <f t="shared" si="0"/>
        <v>942</v>
      </c>
      <c r="G51" s="122">
        <f t="shared" si="0"/>
        <v>932</v>
      </c>
      <c r="H51" s="122">
        <f t="shared" si="0"/>
        <v>930</v>
      </c>
      <c r="I51" s="122">
        <f t="shared" si="0"/>
        <v>928</v>
      </c>
      <c r="J51" s="122">
        <f t="shared" si="0"/>
        <v>923</v>
      </c>
      <c r="K51" s="122">
        <f t="shared" si="0"/>
        <v>921</v>
      </c>
      <c r="L51" s="122">
        <f t="shared" si="0"/>
        <v>919</v>
      </c>
      <c r="M51" s="122">
        <f t="shared" si="1"/>
        <v>919</v>
      </c>
      <c r="N51" s="122">
        <f t="shared" si="1"/>
        <v>922</v>
      </c>
      <c r="O51" s="122">
        <f t="shared" si="1"/>
        <v>920</v>
      </c>
      <c r="P51" s="122">
        <f t="shared" si="1"/>
        <v>923</v>
      </c>
      <c r="Q51" s="122">
        <f t="shared" si="1"/>
        <v>934</v>
      </c>
      <c r="R51" s="122">
        <f t="shared" si="1"/>
        <v>941</v>
      </c>
      <c r="S51" s="122">
        <f t="shared" si="1"/>
        <v>926</v>
      </c>
      <c r="T51" s="122">
        <f t="shared" si="0"/>
        <v>925</v>
      </c>
      <c r="U51" s="122">
        <f t="shared" si="1"/>
        <v>921</v>
      </c>
      <c r="V51" s="122">
        <f t="shared" si="1"/>
        <v>924</v>
      </c>
      <c r="W51" s="122">
        <f t="shared" si="1"/>
        <v>928</v>
      </c>
      <c r="X51" s="122">
        <f t="shared" si="1"/>
        <v>926</v>
      </c>
      <c r="Y51" s="122">
        <f t="shared" si="1"/>
        <v>929</v>
      </c>
      <c r="Z51" s="122">
        <f t="shared" si="1"/>
        <v>925</v>
      </c>
      <c r="AA51" s="122">
        <f t="shared" si="1"/>
        <v>916</v>
      </c>
    </row>
    <row r="52" spans="2:27" x14ac:dyDescent="0.35">
      <c r="B52" s="123" t="s">
        <v>16</v>
      </c>
      <c r="C52" s="122"/>
      <c r="D52" s="122">
        <f t="shared" si="2"/>
        <v>1803</v>
      </c>
      <c r="E52" s="122">
        <f t="shared" si="0"/>
        <v>1818</v>
      </c>
      <c r="F52" s="122">
        <f t="shared" si="0"/>
        <v>1824</v>
      </c>
      <c r="G52" s="122">
        <f t="shared" si="0"/>
        <v>1823</v>
      </c>
      <c r="H52" s="122">
        <f t="shared" si="0"/>
        <v>1835</v>
      </c>
      <c r="I52" s="122">
        <f>+SUMIF($B$10:$B$45,$B52,I$10:I$45)</f>
        <v>1824</v>
      </c>
      <c r="J52" s="122">
        <f t="shared" si="0"/>
        <v>1827</v>
      </c>
      <c r="K52" s="122">
        <f t="shared" si="0"/>
        <v>1824</v>
      </c>
      <c r="L52" s="122">
        <f t="shared" si="0"/>
        <v>1835</v>
      </c>
      <c r="M52" s="122">
        <f t="shared" si="1"/>
        <v>1840</v>
      </c>
      <c r="N52" s="122">
        <f t="shared" si="1"/>
        <v>1836</v>
      </c>
      <c r="O52" s="122">
        <f t="shared" si="1"/>
        <v>1828</v>
      </c>
      <c r="P52" s="122">
        <f t="shared" si="1"/>
        <v>1826</v>
      </c>
      <c r="Q52" s="122">
        <f t="shared" si="1"/>
        <v>1831</v>
      </c>
      <c r="R52" s="122">
        <f t="shared" si="1"/>
        <v>1845</v>
      </c>
      <c r="S52" s="122">
        <f t="shared" si="1"/>
        <v>1829</v>
      </c>
      <c r="T52" s="122">
        <f t="shared" si="0"/>
        <v>1836</v>
      </c>
      <c r="U52" s="122">
        <f t="shared" si="1"/>
        <v>1836</v>
      </c>
      <c r="V52" s="122">
        <f t="shared" si="1"/>
        <v>1834</v>
      </c>
      <c r="W52" s="122">
        <f t="shared" si="1"/>
        <v>1830</v>
      </c>
      <c r="X52" s="122">
        <f t="shared" si="1"/>
        <v>1830</v>
      </c>
      <c r="Y52" s="122">
        <f t="shared" si="1"/>
        <v>1831</v>
      </c>
      <c r="Z52" s="122">
        <f t="shared" si="1"/>
        <v>1845</v>
      </c>
      <c r="AA52" s="122">
        <f t="shared" si="1"/>
        <v>1834</v>
      </c>
    </row>
  </sheetData>
  <mergeCells count="1">
    <mergeCell ref="A5:L7"/>
  </mergeCells>
  <hyperlinks>
    <hyperlink ref="F1" location="Introducción!A1" display="Regresa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3"/>
  <sheetViews>
    <sheetView topLeftCell="A114" zoomScaleNormal="100" workbookViewId="0">
      <selection activeCell="A131" sqref="A12:A131"/>
    </sheetView>
  </sheetViews>
  <sheetFormatPr baseColWidth="10" defaultRowHeight="14.5" x14ac:dyDescent="0.35"/>
  <cols>
    <col min="2" max="4" width="10.54296875" bestFit="1" customWidth="1"/>
    <col min="5" max="5" width="9" bestFit="1" customWidth="1"/>
    <col min="6" max="7" width="10.54296875" bestFit="1" customWidth="1"/>
    <col min="8" max="8" width="9" bestFit="1" customWidth="1"/>
    <col min="9" max="10" width="10.54296875" bestFit="1" customWidth="1"/>
    <col min="11" max="11" width="9" bestFit="1" customWidth="1"/>
    <col min="12" max="13" width="10.54296875" bestFit="1" customWidth="1"/>
    <col min="14" max="14" width="13.26953125" customWidth="1"/>
    <col min="15" max="15" width="11.453125" style="68"/>
    <col min="16" max="17" width="12.54296875" bestFit="1" customWidth="1"/>
  </cols>
  <sheetData>
    <row r="1" spans="1:15" ht="18.5" x14ac:dyDescent="0.45">
      <c r="A1" s="45" t="s">
        <v>40</v>
      </c>
      <c r="B1" s="43"/>
      <c r="C1" s="43"/>
      <c r="D1" s="44" t="s">
        <v>19</v>
      </c>
      <c r="E1" s="43"/>
      <c r="F1" s="43"/>
      <c r="G1" s="43"/>
    </row>
    <row r="2" spans="1:15" x14ac:dyDescent="0.35">
      <c r="A2" s="43" t="s">
        <v>144</v>
      </c>
      <c r="B2" s="43"/>
      <c r="C2" s="43"/>
      <c r="D2" s="44"/>
      <c r="E2" s="43"/>
      <c r="F2" s="43"/>
      <c r="G2" s="43"/>
    </row>
    <row r="3" spans="1:15" x14ac:dyDescent="0.35">
      <c r="A3" s="43" t="s">
        <v>29</v>
      </c>
      <c r="B3" s="43"/>
      <c r="C3" s="43"/>
      <c r="D3" s="44"/>
      <c r="E3" s="43"/>
      <c r="F3" s="43"/>
      <c r="G3" s="43"/>
    </row>
    <row r="4" spans="1:15" s="40" customFormat="1" x14ac:dyDescent="0.35">
      <c r="A4" s="43" t="s">
        <v>41</v>
      </c>
      <c r="B4" s="43"/>
      <c r="C4" s="43"/>
      <c r="D4" s="44"/>
      <c r="E4" s="43"/>
      <c r="F4" s="43"/>
      <c r="G4" s="43"/>
      <c r="O4" s="68"/>
    </row>
    <row r="5" spans="1:15" s="40" customFormat="1" x14ac:dyDescent="0.35">
      <c r="A5" s="125" t="s">
        <v>42</v>
      </c>
      <c r="B5" s="125"/>
      <c r="C5" s="125"/>
      <c r="D5" s="125"/>
      <c r="E5" s="125"/>
      <c r="F5" s="125"/>
      <c r="G5" s="125"/>
      <c r="O5" s="68"/>
    </row>
    <row r="6" spans="1:15" s="40" customFormat="1" x14ac:dyDescent="0.35">
      <c r="A6" s="125"/>
      <c r="B6" s="125"/>
      <c r="C6" s="125"/>
      <c r="D6" s="125"/>
      <c r="E6" s="125"/>
      <c r="F6" s="125"/>
      <c r="G6" s="125"/>
      <c r="O6" s="68"/>
    </row>
    <row r="7" spans="1:15" x14ac:dyDescent="0.35">
      <c r="A7" s="46" t="s">
        <v>43</v>
      </c>
      <c r="B7" s="46"/>
      <c r="C7" s="46"/>
      <c r="D7" s="47"/>
      <c r="E7" s="46"/>
      <c r="F7" s="46"/>
      <c r="G7" s="46"/>
    </row>
    <row r="10" spans="1:15" x14ac:dyDescent="0.35">
      <c r="B10" s="127" t="s">
        <v>56</v>
      </c>
      <c r="C10" s="127"/>
      <c r="D10" s="127"/>
      <c r="E10" s="127"/>
      <c r="F10" s="127"/>
      <c r="G10" s="127"/>
      <c r="H10" s="127"/>
      <c r="I10" s="127"/>
      <c r="J10" s="127"/>
      <c r="K10" s="127"/>
      <c r="L10" s="127"/>
      <c r="M10" s="127"/>
      <c r="N10" s="129" t="s">
        <v>146</v>
      </c>
      <c r="O10" s="128" t="s">
        <v>147</v>
      </c>
    </row>
    <row r="11" spans="1:15" x14ac:dyDescent="0.35">
      <c r="A11" s="24" t="s">
        <v>39</v>
      </c>
      <c r="B11" s="110" t="s">
        <v>44</v>
      </c>
      <c r="C11" s="110" t="s">
        <v>50</v>
      </c>
      <c r="D11" s="110" t="s">
        <v>45</v>
      </c>
      <c r="E11" s="110" t="s">
        <v>51</v>
      </c>
      <c r="F11" s="110" t="s">
        <v>46</v>
      </c>
      <c r="G11" s="110" t="s">
        <v>52</v>
      </c>
      <c r="H11" s="110" t="s">
        <v>47</v>
      </c>
      <c r="I11" s="110" t="s">
        <v>53</v>
      </c>
      <c r="J11" s="110" t="s">
        <v>48</v>
      </c>
      <c r="K11" s="110" t="s">
        <v>54</v>
      </c>
      <c r="L11" s="110" t="s">
        <v>49</v>
      </c>
      <c r="M11" s="110" t="s">
        <v>55</v>
      </c>
      <c r="N11" s="129"/>
      <c r="O11" s="128"/>
    </row>
    <row r="12" spans="1:15" x14ac:dyDescent="0.35">
      <c r="A12" s="38">
        <v>39448</v>
      </c>
      <c r="B12" s="111">
        <v>8491260.7699999996</v>
      </c>
      <c r="C12" s="111">
        <v>6219860.4000000004</v>
      </c>
      <c r="D12" s="111">
        <v>2108119.7000000002</v>
      </c>
      <c r="E12" s="111">
        <v>225608.8</v>
      </c>
      <c r="F12" s="111">
        <v>989284.1379539842</v>
      </c>
      <c r="G12" s="111">
        <v>442965.02771294123</v>
      </c>
      <c r="H12" s="111">
        <v>487517</v>
      </c>
      <c r="I12" s="111">
        <v>1775989</v>
      </c>
      <c r="J12" s="111">
        <v>2610936.84</v>
      </c>
      <c r="K12" s="111">
        <v>501120.83999999997</v>
      </c>
      <c r="L12" s="111">
        <v>1277453</v>
      </c>
      <c r="M12" s="111">
        <v>1360240.2</v>
      </c>
      <c r="N12" s="66">
        <f>+B12+D12+F12+H12+J12+L12</f>
        <v>15964571.447953982</v>
      </c>
      <c r="O12" s="66">
        <f>+C12+E12+G12+I12+K12+M12</f>
        <v>10525784.26771294</v>
      </c>
    </row>
    <row r="13" spans="1:15" x14ac:dyDescent="0.35">
      <c r="A13" s="38">
        <v>39479</v>
      </c>
      <c r="B13" s="111">
        <v>7758224.2700000005</v>
      </c>
      <c r="C13" s="111">
        <v>5748417.5999999987</v>
      </c>
      <c r="D13" s="111">
        <v>1905088.3099999998</v>
      </c>
      <c r="E13" s="111">
        <v>212391.19999999998</v>
      </c>
      <c r="F13" s="111">
        <v>882421.07644604053</v>
      </c>
      <c r="G13" s="111">
        <v>432497.4378964706</v>
      </c>
      <c r="H13" s="111">
        <v>460207</v>
      </c>
      <c r="I13" s="111">
        <v>1728933</v>
      </c>
      <c r="J13" s="111">
        <v>2456777.04</v>
      </c>
      <c r="K13" s="111">
        <v>502678.56000000006</v>
      </c>
      <c r="L13" s="111">
        <v>1531799.3199999998</v>
      </c>
      <c r="M13" s="111">
        <v>1095538.02</v>
      </c>
      <c r="N13" s="66">
        <f t="shared" ref="N13:N76" si="0">+B13+D13+F13+H13+J13+L13</f>
        <v>14994517.016446039</v>
      </c>
      <c r="O13" s="66">
        <f t="shared" ref="O13:O76" si="1">+C13+E13+G13+I13+K13+M13</f>
        <v>9720455.8178964686</v>
      </c>
    </row>
    <row r="14" spans="1:15" x14ac:dyDescent="0.35">
      <c r="A14" s="38">
        <v>39508</v>
      </c>
      <c r="B14" s="111">
        <v>7903540.7399999993</v>
      </c>
      <c r="C14" s="111">
        <v>6859741</v>
      </c>
      <c r="D14" s="111">
        <v>2001979.21</v>
      </c>
      <c r="E14" s="111">
        <v>236030.8</v>
      </c>
      <c r="F14" s="111">
        <v>963879.64468322182</v>
      </c>
      <c r="G14" s="111">
        <v>512147.13640000008</v>
      </c>
      <c r="H14" s="111">
        <v>521280</v>
      </c>
      <c r="I14" s="111">
        <v>1722028</v>
      </c>
      <c r="J14" s="111">
        <v>2673190.2000000002</v>
      </c>
      <c r="K14" s="111">
        <v>524721.48</v>
      </c>
      <c r="L14" s="111">
        <v>1210190.8</v>
      </c>
      <c r="M14" s="111">
        <v>1186375.2499999998</v>
      </c>
      <c r="N14" s="66">
        <f t="shared" si="0"/>
        <v>15274060.594683222</v>
      </c>
      <c r="O14" s="66">
        <f t="shared" si="1"/>
        <v>11041043.6664</v>
      </c>
    </row>
    <row r="15" spans="1:15" x14ac:dyDescent="0.35">
      <c r="A15" s="38">
        <v>39539</v>
      </c>
      <c r="B15" s="111">
        <v>7509430.0200000005</v>
      </c>
      <c r="C15" s="111">
        <v>6916464.6235000007</v>
      </c>
      <c r="D15" s="111">
        <v>1897430.2600000002</v>
      </c>
      <c r="E15" s="111">
        <v>223981.76</v>
      </c>
      <c r="F15" s="111">
        <v>942688.21733454638</v>
      </c>
      <c r="G15" s="111">
        <v>496295.28008571424</v>
      </c>
      <c r="H15" s="111">
        <v>471367</v>
      </c>
      <c r="I15" s="111">
        <v>1677464</v>
      </c>
      <c r="J15" s="111">
        <v>2585394.4</v>
      </c>
      <c r="K15" s="111">
        <v>520371.20000000001</v>
      </c>
      <c r="L15" s="111">
        <v>1352952.48</v>
      </c>
      <c r="M15" s="111">
        <v>1334997.0199999998</v>
      </c>
      <c r="N15" s="66">
        <f t="shared" si="0"/>
        <v>14759262.377334548</v>
      </c>
      <c r="O15" s="66">
        <f t="shared" si="1"/>
        <v>11169573.883585714</v>
      </c>
    </row>
    <row r="16" spans="1:15" x14ac:dyDescent="0.35">
      <c r="A16" s="38">
        <v>39569</v>
      </c>
      <c r="B16" s="111">
        <v>7650755.0999999996</v>
      </c>
      <c r="C16" s="111">
        <v>7167998.5720000006</v>
      </c>
      <c r="D16" s="111">
        <v>2011104.0899999996</v>
      </c>
      <c r="E16" s="111">
        <v>242893.49</v>
      </c>
      <c r="F16" s="111">
        <v>1005623.7650493224</v>
      </c>
      <c r="G16" s="111">
        <v>500808.90259000001</v>
      </c>
      <c r="H16" s="111">
        <v>474273</v>
      </c>
      <c r="I16" s="111">
        <v>1750090</v>
      </c>
      <c r="J16" s="111">
        <v>2735127.1799999997</v>
      </c>
      <c r="K16" s="111">
        <v>554605.48</v>
      </c>
      <c r="L16" s="111">
        <v>1472632.9100000001</v>
      </c>
      <c r="M16" s="111">
        <v>1172331.58</v>
      </c>
      <c r="N16" s="66">
        <f t="shared" si="0"/>
        <v>15349516.045049321</v>
      </c>
      <c r="O16" s="66">
        <f t="shared" si="1"/>
        <v>11388728.024590002</v>
      </c>
    </row>
    <row r="17" spans="1:15" x14ac:dyDescent="0.35">
      <c r="A17" s="38">
        <v>39600</v>
      </c>
      <c r="B17" s="111">
        <v>7777800.6100000003</v>
      </c>
      <c r="C17" s="111">
        <v>6340812.1685000006</v>
      </c>
      <c r="D17" s="111">
        <v>1879537.57</v>
      </c>
      <c r="E17" s="111">
        <v>212344.80000000002</v>
      </c>
      <c r="F17" s="111">
        <v>1057655.4637314405</v>
      </c>
      <c r="G17" s="111">
        <v>458666.98343225801</v>
      </c>
      <c r="H17" s="111">
        <v>454456</v>
      </c>
      <c r="I17" s="111">
        <v>1620930</v>
      </c>
      <c r="J17" s="111">
        <v>2691328.06</v>
      </c>
      <c r="K17" s="111">
        <v>517956.36</v>
      </c>
      <c r="L17" s="111">
        <v>1296195.04</v>
      </c>
      <c r="M17" s="111">
        <v>1351619.56</v>
      </c>
      <c r="N17" s="66">
        <f t="shared" si="0"/>
        <v>15156972.743731439</v>
      </c>
      <c r="O17" s="66">
        <f t="shared" si="1"/>
        <v>10502329.871932259</v>
      </c>
    </row>
    <row r="18" spans="1:15" x14ac:dyDescent="0.35">
      <c r="A18" s="38">
        <v>39630</v>
      </c>
      <c r="B18" s="111">
        <v>7794462</v>
      </c>
      <c r="C18" s="111">
        <v>6486463.2475000015</v>
      </c>
      <c r="D18" s="111">
        <v>1966206.96</v>
      </c>
      <c r="E18" s="111">
        <v>227646.22</v>
      </c>
      <c r="F18" s="111">
        <v>1050947.4086679644</v>
      </c>
      <c r="G18" s="111">
        <v>483365.03408000001</v>
      </c>
      <c r="H18" s="111">
        <v>534860</v>
      </c>
      <c r="I18" s="111">
        <v>1681603</v>
      </c>
      <c r="J18" s="111">
        <v>2822813</v>
      </c>
      <c r="K18" s="111">
        <v>520004.8</v>
      </c>
      <c r="L18" s="111">
        <v>1338471</v>
      </c>
      <c r="M18" s="111">
        <v>2085243</v>
      </c>
      <c r="N18" s="66">
        <f t="shared" si="0"/>
        <v>15507760.368667966</v>
      </c>
      <c r="O18" s="66">
        <f t="shared" si="1"/>
        <v>11484325.301580001</v>
      </c>
    </row>
    <row r="19" spans="1:15" x14ac:dyDescent="0.35">
      <c r="A19" s="38">
        <v>39661</v>
      </c>
      <c r="B19" s="111">
        <v>8402114.5999999996</v>
      </c>
      <c r="C19" s="111">
        <v>6206457.3765000012</v>
      </c>
      <c r="D19" s="111">
        <v>1965195.05</v>
      </c>
      <c r="E19" s="111">
        <v>230315.62000000002</v>
      </c>
      <c r="F19" s="111">
        <v>1059607.58849739</v>
      </c>
      <c r="G19" s="111">
        <v>479780.52933290059</v>
      </c>
      <c r="H19" s="111">
        <v>490513</v>
      </c>
      <c r="I19" s="111">
        <v>1627803</v>
      </c>
      <c r="J19" s="111">
        <v>2792278</v>
      </c>
      <c r="K19" s="111">
        <v>577053</v>
      </c>
      <c r="L19" s="111">
        <v>1451195</v>
      </c>
      <c r="M19" s="111">
        <v>1176474</v>
      </c>
      <c r="N19" s="66">
        <f t="shared" si="0"/>
        <v>16160903.238497391</v>
      </c>
      <c r="O19" s="66">
        <f t="shared" si="1"/>
        <v>10297883.525832903</v>
      </c>
    </row>
    <row r="20" spans="1:15" x14ac:dyDescent="0.35">
      <c r="A20" s="38">
        <v>39692</v>
      </c>
      <c r="B20" s="111">
        <v>8094804.4800000004</v>
      </c>
      <c r="C20" s="111">
        <v>5926092.6679999996</v>
      </c>
      <c r="D20" s="111">
        <v>1855867.6800000004</v>
      </c>
      <c r="E20" s="111">
        <v>217080</v>
      </c>
      <c r="F20" s="111">
        <v>1070250.2216102812</v>
      </c>
      <c r="G20" s="111">
        <v>456108.99985555554</v>
      </c>
      <c r="H20" s="111">
        <v>432027</v>
      </c>
      <c r="I20" s="111">
        <v>1594570</v>
      </c>
      <c r="J20" s="111">
        <v>2710012</v>
      </c>
      <c r="K20" s="111">
        <v>548051.80000000005</v>
      </c>
      <c r="L20" s="111">
        <v>1296308</v>
      </c>
      <c r="M20" s="111">
        <v>1103556</v>
      </c>
      <c r="N20" s="66">
        <f t="shared" si="0"/>
        <v>15459269.381610282</v>
      </c>
      <c r="O20" s="66">
        <f t="shared" si="1"/>
        <v>9845459.4678555559</v>
      </c>
    </row>
    <row r="21" spans="1:15" x14ac:dyDescent="0.35">
      <c r="A21" s="38">
        <v>39722</v>
      </c>
      <c r="B21" s="111">
        <v>8364245.1000000006</v>
      </c>
      <c r="C21" s="111">
        <v>6074525.1205000002</v>
      </c>
      <c r="D21" s="111">
        <v>1887698.3699999994</v>
      </c>
      <c r="E21" s="111">
        <v>230302.23</v>
      </c>
      <c r="F21" s="111">
        <v>1092820.7750701478</v>
      </c>
      <c r="G21" s="111">
        <v>430928.20136000001</v>
      </c>
      <c r="H21" s="111">
        <v>463919</v>
      </c>
      <c r="I21" s="111">
        <v>1582002</v>
      </c>
      <c r="J21" s="111">
        <v>2797597</v>
      </c>
      <c r="K21" s="111">
        <v>515031</v>
      </c>
      <c r="L21" s="111">
        <v>1454812</v>
      </c>
      <c r="M21" s="111">
        <v>1152773</v>
      </c>
      <c r="N21" s="66">
        <f t="shared" si="0"/>
        <v>16061092.245070148</v>
      </c>
      <c r="O21" s="66">
        <f t="shared" si="1"/>
        <v>9985561.5518600009</v>
      </c>
    </row>
    <row r="22" spans="1:15" x14ac:dyDescent="0.35">
      <c r="A22" s="38">
        <v>39753</v>
      </c>
      <c r="B22" s="111">
        <v>7928188.2199999997</v>
      </c>
      <c r="C22" s="111">
        <v>5914655.0990000004</v>
      </c>
      <c r="D22" s="111">
        <v>1844052.4800000002</v>
      </c>
      <c r="E22" s="111">
        <v>206329.68</v>
      </c>
      <c r="F22" s="111">
        <v>1043340.393005928</v>
      </c>
      <c r="G22" s="111">
        <v>437641.83120000007</v>
      </c>
      <c r="H22" s="111">
        <v>418591</v>
      </c>
      <c r="I22" s="111">
        <v>1563467</v>
      </c>
      <c r="J22" s="111">
        <v>2713655</v>
      </c>
      <c r="K22" s="111">
        <v>491479.8</v>
      </c>
      <c r="L22" s="111">
        <v>1435577</v>
      </c>
      <c r="M22" s="111">
        <v>1154687.2</v>
      </c>
      <c r="N22" s="66">
        <f t="shared" si="0"/>
        <v>15383404.093005927</v>
      </c>
      <c r="O22" s="66">
        <f t="shared" si="1"/>
        <v>9768260.6101999991</v>
      </c>
    </row>
    <row r="23" spans="1:15" x14ac:dyDescent="0.35">
      <c r="A23" s="38">
        <v>39783</v>
      </c>
      <c r="B23" s="111">
        <v>8166669.4399999995</v>
      </c>
      <c r="C23" s="111">
        <v>5818950.8940000013</v>
      </c>
      <c r="D23" s="111">
        <v>1983574.2600000002</v>
      </c>
      <c r="E23" s="111">
        <v>219284.64</v>
      </c>
      <c r="F23" s="111">
        <v>1089855.9380232824</v>
      </c>
      <c r="G23" s="111">
        <v>486858.29883587878</v>
      </c>
      <c r="H23" s="111">
        <v>437222</v>
      </c>
      <c r="I23" s="111">
        <v>1683765</v>
      </c>
      <c r="J23" s="111">
        <v>2815333</v>
      </c>
      <c r="K23" s="111">
        <v>500331</v>
      </c>
      <c r="L23" s="111">
        <v>1290219</v>
      </c>
      <c r="M23" s="111">
        <v>1465787</v>
      </c>
      <c r="N23" s="66">
        <f t="shared" si="0"/>
        <v>15782873.638023281</v>
      </c>
      <c r="O23" s="66">
        <f t="shared" si="1"/>
        <v>10174976.832835879</v>
      </c>
    </row>
    <row r="24" spans="1:15" x14ac:dyDescent="0.35">
      <c r="A24" s="38">
        <v>39814</v>
      </c>
      <c r="B24" s="111">
        <v>8355335</v>
      </c>
      <c r="C24" s="111">
        <v>5641764.0000000009</v>
      </c>
      <c r="D24" s="111">
        <v>2031703.82</v>
      </c>
      <c r="E24" s="111">
        <v>231132.52999999997</v>
      </c>
      <c r="F24" s="111">
        <v>1060917.4879999999</v>
      </c>
      <c r="G24" s="111">
        <v>524070</v>
      </c>
      <c r="H24" s="111">
        <v>461487</v>
      </c>
      <c r="I24" s="111">
        <v>1690286</v>
      </c>
      <c r="J24" s="111">
        <v>2793731</v>
      </c>
      <c r="K24" s="111">
        <v>443439</v>
      </c>
      <c r="L24" s="111">
        <v>1523374</v>
      </c>
      <c r="M24" s="111">
        <v>1315741</v>
      </c>
      <c r="N24" s="66">
        <f t="shared" si="0"/>
        <v>16226548.308</v>
      </c>
      <c r="O24" s="66">
        <f t="shared" si="1"/>
        <v>9846432.5300000012</v>
      </c>
    </row>
    <row r="25" spans="1:15" x14ac:dyDescent="0.35">
      <c r="A25" s="38">
        <v>39845</v>
      </c>
      <c r="B25" s="111">
        <v>7350487</v>
      </c>
      <c r="C25" s="111">
        <v>5534818</v>
      </c>
      <c r="D25" s="111">
        <v>1724817.0099999998</v>
      </c>
      <c r="E25" s="111">
        <v>246229.43</v>
      </c>
      <c r="F25" s="111">
        <v>970106</v>
      </c>
      <c r="G25" s="111">
        <v>491799</v>
      </c>
      <c r="H25" s="111">
        <v>445462</v>
      </c>
      <c r="I25" s="111">
        <v>1599243</v>
      </c>
      <c r="J25" s="111">
        <v>2459981</v>
      </c>
      <c r="K25" s="111">
        <v>448503</v>
      </c>
      <c r="L25" s="111">
        <v>1356451</v>
      </c>
      <c r="M25" s="111">
        <v>1094553</v>
      </c>
      <c r="N25" s="66">
        <f t="shared" si="0"/>
        <v>14307304.01</v>
      </c>
      <c r="O25" s="66">
        <f t="shared" si="1"/>
        <v>9415145.4299999997</v>
      </c>
    </row>
    <row r="26" spans="1:15" x14ac:dyDescent="0.35">
      <c r="A26" s="38">
        <v>39873</v>
      </c>
      <c r="B26" s="111">
        <v>8350962</v>
      </c>
      <c r="C26" s="111">
        <v>6139758.0000000009</v>
      </c>
      <c r="D26" s="111">
        <v>1853146.9899999998</v>
      </c>
      <c r="E26" s="111">
        <v>289909.82</v>
      </c>
      <c r="F26" s="111">
        <v>1013110.488</v>
      </c>
      <c r="G26" s="111">
        <v>567082</v>
      </c>
      <c r="H26" s="111">
        <v>490915</v>
      </c>
      <c r="I26" s="111">
        <v>1866067</v>
      </c>
      <c r="J26" s="111">
        <v>2844064</v>
      </c>
      <c r="K26" s="111">
        <v>400827</v>
      </c>
      <c r="L26" s="111">
        <v>1513462</v>
      </c>
      <c r="M26" s="111">
        <v>1416627.4</v>
      </c>
      <c r="N26" s="66">
        <f t="shared" si="0"/>
        <v>16065660.478</v>
      </c>
      <c r="O26" s="66">
        <f t="shared" si="1"/>
        <v>10680271.220000001</v>
      </c>
    </row>
    <row r="27" spans="1:15" x14ac:dyDescent="0.35">
      <c r="A27" s="38">
        <v>39904</v>
      </c>
      <c r="B27" s="111">
        <v>7734545</v>
      </c>
      <c r="C27" s="111">
        <v>6089283.4000000004</v>
      </c>
      <c r="D27" s="111">
        <v>1686904.92</v>
      </c>
      <c r="E27" s="111">
        <v>312841.44</v>
      </c>
      <c r="F27" s="111">
        <v>902238.44000000006</v>
      </c>
      <c r="G27" s="111">
        <v>550708</v>
      </c>
      <c r="H27" s="111">
        <v>498440</v>
      </c>
      <c r="I27" s="111">
        <v>1796210</v>
      </c>
      <c r="J27" s="111">
        <v>2628704</v>
      </c>
      <c r="K27" s="111">
        <v>374545</v>
      </c>
      <c r="L27" s="111">
        <v>1499297</v>
      </c>
      <c r="M27" s="111">
        <v>1181762</v>
      </c>
      <c r="N27" s="66">
        <f t="shared" si="0"/>
        <v>14950129.359999999</v>
      </c>
      <c r="O27" s="66">
        <f t="shared" si="1"/>
        <v>10305349.84</v>
      </c>
    </row>
    <row r="28" spans="1:15" x14ac:dyDescent="0.35">
      <c r="A28" s="38">
        <v>39934</v>
      </c>
      <c r="B28" s="111">
        <v>7711365.5</v>
      </c>
      <c r="C28" s="111">
        <v>6318121.0000000009</v>
      </c>
      <c r="D28" s="111">
        <v>1668013.6400000004</v>
      </c>
      <c r="E28" s="111">
        <v>299403.26</v>
      </c>
      <c r="F28" s="111">
        <v>897880.88</v>
      </c>
      <c r="G28" s="111">
        <v>560234</v>
      </c>
      <c r="H28" s="111">
        <v>465535</v>
      </c>
      <c r="I28" s="111">
        <v>1890171</v>
      </c>
      <c r="J28" s="111">
        <v>2806355</v>
      </c>
      <c r="K28" s="111">
        <v>402648</v>
      </c>
      <c r="L28" s="111">
        <v>1442042</v>
      </c>
      <c r="M28" s="111">
        <v>1143106</v>
      </c>
      <c r="N28" s="66">
        <f t="shared" si="0"/>
        <v>14991192.020000001</v>
      </c>
      <c r="O28" s="66">
        <f t="shared" si="1"/>
        <v>10613683.260000002</v>
      </c>
    </row>
    <row r="29" spans="1:15" x14ac:dyDescent="0.35">
      <c r="A29" s="38">
        <v>39965</v>
      </c>
      <c r="B29" s="111">
        <v>7598553</v>
      </c>
      <c r="C29" s="111">
        <v>6004402</v>
      </c>
      <c r="D29" s="111">
        <v>1602631.53</v>
      </c>
      <c r="E29" s="111">
        <v>296438.39999999997</v>
      </c>
      <c r="F29" s="111">
        <v>888104.4</v>
      </c>
      <c r="G29" s="111">
        <v>528789</v>
      </c>
      <c r="H29" s="111">
        <v>408566</v>
      </c>
      <c r="I29" s="111">
        <v>1788969</v>
      </c>
      <c r="J29" s="111">
        <v>2686778</v>
      </c>
      <c r="K29" s="111">
        <v>382228</v>
      </c>
      <c r="L29" s="111">
        <v>1410872</v>
      </c>
      <c r="M29" s="111">
        <v>1055430</v>
      </c>
      <c r="N29" s="66">
        <f t="shared" si="0"/>
        <v>14595504.93</v>
      </c>
      <c r="O29" s="66">
        <f t="shared" si="1"/>
        <v>10056256.4</v>
      </c>
    </row>
    <row r="30" spans="1:15" x14ac:dyDescent="0.35">
      <c r="A30" s="38">
        <v>39995</v>
      </c>
      <c r="B30" s="111">
        <v>7857804</v>
      </c>
      <c r="C30" s="111">
        <v>6298474.5000000009</v>
      </c>
      <c r="D30" s="111">
        <v>1652290.36</v>
      </c>
      <c r="E30" s="111">
        <v>296128.37</v>
      </c>
      <c r="F30" s="111">
        <v>955459</v>
      </c>
      <c r="G30" s="111">
        <v>521109</v>
      </c>
      <c r="H30" s="111">
        <v>404050</v>
      </c>
      <c r="I30" s="111">
        <v>1829786</v>
      </c>
      <c r="J30" s="111">
        <v>2805049</v>
      </c>
      <c r="K30" s="111">
        <v>430085</v>
      </c>
      <c r="L30" s="111">
        <v>1413581</v>
      </c>
      <c r="M30" s="111">
        <v>1123220.81</v>
      </c>
      <c r="N30" s="66">
        <f t="shared" si="0"/>
        <v>15088233.359999999</v>
      </c>
      <c r="O30" s="66">
        <f t="shared" si="1"/>
        <v>10498803.680000002</v>
      </c>
    </row>
    <row r="31" spans="1:15" x14ac:dyDescent="0.35">
      <c r="A31" s="38">
        <v>40026</v>
      </c>
      <c r="B31" s="111">
        <v>7520495.4000000004</v>
      </c>
      <c r="C31" s="111">
        <v>6526580.0000000009</v>
      </c>
      <c r="D31" s="111">
        <v>1653341.43</v>
      </c>
      <c r="E31" s="111">
        <v>298751.76000000007</v>
      </c>
      <c r="F31" s="111">
        <v>980060</v>
      </c>
      <c r="G31" s="111">
        <v>614973</v>
      </c>
      <c r="H31" s="111">
        <v>391811</v>
      </c>
      <c r="I31" s="111">
        <v>1712803</v>
      </c>
      <c r="J31" s="111">
        <v>2793917</v>
      </c>
      <c r="K31" s="111">
        <v>433333</v>
      </c>
      <c r="L31" s="111">
        <v>1418134.8599999999</v>
      </c>
      <c r="M31" s="111">
        <v>1032816.1399999999</v>
      </c>
      <c r="N31" s="66">
        <f t="shared" si="0"/>
        <v>14757759.689999999</v>
      </c>
      <c r="O31" s="66">
        <f t="shared" si="1"/>
        <v>10619256.900000002</v>
      </c>
    </row>
    <row r="32" spans="1:15" x14ac:dyDescent="0.35">
      <c r="A32" s="38">
        <v>40057</v>
      </c>
      <c r="B32" s="111">
        <v>7621313</v>
      </c>
      <c r="C32" s="111">
        <v>6119930</v>
      </c>
      <c r="D32" s="111">
        <v>1595529.9599999997</v>
      </c>
      <c r="E32" s="111">
        <v>281984.40000000002</v>
      </c>
      <c r="F32" s="111">
        <v>940372</v>
      </c>
      <c r="G32" s="111">
        <v>597612</v>
      </c>
      <c r="H32" s="111">
        <v>396979</v>
      </c>
      <c r="I32" s="111">
        <v>1641478</v>
      </c>
      <c r="J32" s="111">
        <v>2646958</v>
      </c>
      <c r="K32" s="111">
        <v>476167</v>
      </c>
      <c r="L32" s="111">
        <v>1426122</v>
      </c>
      <c r="M32" s="111">
        <v>1015394.4</v>
      </c>
      <c r="N32" s="66">
        <f t="shared" si="0"/>
        <v>14627273.959999999</v>
      </c>
      <c r="O32" s="66">
        <f t="shared" si="1"/>
        <v>10132565.800000001</v>
      </c>
    </row>
    <row r="33" spans="1:15" x14ac:dyDescent="0.35">
      <c r="A33" s="38">
        <v>40087</v>
      </c>
      <c r="B33" s="111">
        <v>7659296</v>
      </c>
      <c r="C33" s="111">
        <v>6132853.0200000005</v>
      </c>
      <c r="D33" s="111">
        <v>1669141.9</v>
      </c>
      <c r="E33" s="111">
        <v>297325.52</v>
      </c>
      <c r="F33" s="111">
        <v>997873</v>
      </c>
      <c r="G33" s="111">
        <v>633375</v>
      </c>
      <c r="H33" s="111">
        <v>431694</v>
      </c>
      <c r="I33" s="111">
        <v>1670678</v>
      </c>
      <c r="J33" s="111">
        <v>2802813</v>
      </c>
      <c r="K33" s="111">
        <v>382044</v>
      </c>
      <c r="L33" s="111">
        <v>1421395</v>
      </c>
      <c r="M33" s="111">
        <v>1005955</v>
      </c>
      <c r="N33" s="66">
        <f t="shared" si="0"/>
        <v>14982212.9</v>
      </c>
      <c r="O33" s="66">
        <f t="shared" si="1"/>
        <v>10122230.540000001</v>
      </c>
    </row>
    <row r="34" spans="1:15" x14ac:dyDescent="0.35">
      <c r="A34" s="38">
        <v>40118</v>
      </c>
      <c r="B34" s="111">
        <v>7725067</v>
      </c>
      <c r="C34" s="111">
        <v>5910398</v>
      </c>
      <c r="D34" s="111">
        <v>1587233.0799999998</v>
      </c>
      <c r="E34" s="111">
        <v>281812.86</v>
      </c>
      <c r="F34" s="111">
        <v>958258</v>
      </c>
      <c r="G34" s="111">
        <v>454848</v>
      </c>
      <c r="H34" s="111">
        <v>410571</v>
      </c>
      <c r="I34" s="111">
        <v>1685474</v>
      </c>
      <c r="J34" s="111">
        <v>2695074</v>
      </c>
      <c r="K34" s="111">
        <v>506076</v>
      </c>
      <c r="L34" s="111">
        <v>1386959</v>
      </c>
      <c r="M34" s="111">
        <v>993086</v>
      </c>
      <c r="N34" s="66">
        <f t="shared" si="0"/>
        <v>14763162.08</v>
      </c>
      <c r="O34" s="66">
        <f t="shared" si="1"/>
        <v>9831694.8599999994</v>
      </c>
    </row>
    <row r="35" spans="1:15" x14ac:dyDescent="0.35">
      <c r="A35" s="38">
        <v>40148</v>
      </c>
      <c r="B35" s="111">
        <v>7942117</v>
      </c>
      <c r="C35" s="111">
        <v>6343809.0000000009</v>
      </c>
      <c r="D35" s="111">
        <v>1723375.2100000002</v>
      </c>
      <c r="E35" s="111">
        <v>287460.5</v>
      </c>
      <c r="F35" s="111">
        <v>988614</v>
      </c>
      <c r="G35" s="111">
        <v>492641</v>
      </c>
      <c r="H35" s="111">
        <v>453932</v>
      </c>
      <c r="I35" s="111">
        <v>1774445</v>
      </c>
      <c r="J35" s="111">
        <v>2757207</v>
      </c>
      <c r="K35" s="111">
        <v>543654</v>
      </c>
      <c r="L35" s="111">
        <v>1410733</v>
      </c>
      <c r="M35" s="111">
        <v>749553</v>
      </c>
      <c r="N35" s="66">
        <f t="shared" si="0"/>
        <v>15275978.210000001</v>
      </c>
      <c r="O35" s="66">
        <f t="shared" si="1"/>
        <v>10191562.5</v>
      </c>
    </row>
    <row r="36" spans="1:15" x14ac:dyDescent="0.35">
      <c r="A36" s="38">
        <v>40179</v>
      </c>
      <c r="B36" s="111">
        <v>7908337</v>
      </c>
      <c r="C36" s="111">
        <v>6620524.6000000006</v>
      </c>
      <c r="D36" s="111">
        <v>1671725.3000000003</v>
      </c>
      <c r="E36" s="111">
        <v>275430.57</v>
      </c>
      <c r="F36" s="111">
        <v>1063023</v>
      </c>
      <c r="G36" s="111">
        <v>470052</v>
      </c>
      <c r="H36" s="111">
        <v>503637</v>
      </c>
      <c r="I36" s="111">
        <v>1814714</v>
      </c>
      <c r="J36" s="111">
        <v>2790890</v>
      </c>
      <c r="K36" s="111">
        <v>547224</v>
      </c>
      <c r="L36" s="111">
        <v>1454742</v>
      </c>
      <c r="M36" s="111">
        <v>1103335</v>
      </c>
      <c r="N36" s="66">
        <f t="shared" si="0"/>
        <v>15392354.300000001</v>
      </c>
      <c r="O36" s="66">
        <f t="shared" si="1"/>
        <v>10831280.170000002</v>
      </c>
    </row>
    <row r="37" spans="1:15" x14ac:dyDescent="0.35">
      <c r="A37" s="38">
        <v>40210</v>
      </c>
      <c r="B37" s="111">
        <v>7182690</v>
      </c>
      <c r="C37" s="111">
        <v>6112499.7999999998</v>
      </c>
      <c r="D37" s="111">
        <v>1477302.0699999998</v>
      </c>
      <c r="E37" s="111">
        <v>250982.09000000005</v>
      </c>
      <c r="F37" s="111">
        <v>904698</v>
      </c>
      <c r="G37" s="111">
        <v>405481</v>
      </c>
      <c r="H37" s="111">
        <v>461959</v>
      </c>
      <c r="I37" s="111">
        <v>1606799</v>
      </c>
      <c r="J37" s="111">
        <v>2568487</v>
      </c>
      <c r="K37" s="111">
        <v>456612</v>
      </c>
      <c r="L37" s="111">
        <v>1336343</v>
      </c>
      <c r="M37" s="111">
        <v>1045331</v>
      </c>
      <c r="N37" s="66">
        <f t="shared" si="0"/>
        <v>13931479.07</v>
      </c>
      <c r="O37" s="66">
        <f t="shared" si="1"/>
        <v>9877704.8900000006</v>
      </c>
    </row>
    <row r="38" spans="1:15" x14ac:dyDescent="0.35">
      <c r="A38" s="38">
        <v>40238</v>
      </c>
      <c r="B38" s="111">
        <v>7635651</v>
      </c>
      <c r="C38" s="111">
        <v>7052282.6000000006</v>
      </c>
      <c r="D38" s="111">
        <v>1602180.95</v>
      </c>
      <c r="E38" s="111">
        <v>286008.05</v>
      </c>
      <c r="F38" s="111">
        <v>944483</v>
      </c>
      <c r="G38" s="111">
        <v>494093</v>
      </c>
      <c r="H38" s="111">
        <v>503555</v>
      </c>
      <c r="I38" s="111">
        <v>1863402</v>
      </c>
      <c r="J38" s="111">
        <v>2804054</v>
      </c>
      <c r="K38" s="111">
        <v>466229</v>
      </c>
      <c r="L38" s="111">
        <v>1442627</v>
      </c>
      <c r="M38" s="111">
        <v>1134747</v>
      </c>
      <c r="N38" s="66">
        <f t="shared" si="0"/>
        <v>14932550.949999999</v>
      </c>
      <c r="O38" s="66">
        <f t="shared" si="1"/>
        <v>11296761.65</v>
      </c>
    </row>
    <row r="39" spans="1:15" x14ac:dyDescent="0.35">
      <c r="A39" s="38">
        <v>40269</v>
      </c>
      <c r="B39" s="111">
        <v>7247416</v>
      </c>
      <c r="C39" s="111">
        <v>6545691.1599999992</v>
      </c>
      <c r="D39" s="111">
        <v>1612443.8199999998</v>
      </c>
      <c r="E39" s="111">
        <v>277429.65000000002</v>
      </c>
      <c r="F39" s="111">
        <v>880307</v>
      </c>
      <c r="G39" s="111">
        <v>443700</v>
      </c>
      <c r="H39" s="111">
        <v>459372</v>
      </c>
      <c r="I39" s="111">
        <v>1814359</v>
      </c>
      <c r="J39" s="111">
        <v>2686429</v>
      </c>
      <c r="K39" s="111">
        <v>500185</v>
      </c>
      <c r="L39" s="111">
        <v>1422356</v>
      </c>
      <c r="M39" s="111">
        <v>1077865</v>
      </c>
      <c r="N39" s="66">
        <f t="shared" si="0"/>
        <v>14308323.82</v>
      </c>
      <c r="O39" s="66">
        <f t="shared" si="1"/>
        <v>10659229.809999999</v>
      </c>
    </row>
    <row r="40" spans="1:15" x14ac:dyDescent="0.35">
      <c r="A40" s="38">
        <v>40299</v>
      </c>
      <c r="B40" s="111">
        <v>7555278</v>
      </c>
      <c r="C40" s="111">
        <v>6635090.4000000004</v>
      </c>
      <c r="D40" s="111">
        <v>1627204.7999999996</v>
      </c>
      <c r="E40" s="111">
        <v>279347.41000000003</v>
      </c>
      <c r="F40" s="111">
        <v>910322</v>
      </c>
      <c r="G40" s="111">
        <v>449496</v>
      </c>
      <c r="H40" s="111">
        <v>368926</v>
      </c>
      <c r="I40" s="111">
        <v>1848671</v>
      </c>
      <c r="J40" s="111">
        <v>2656830</v>
      </c>
      <c r="K40" s="111">
        <v>558287</v>
      </c>
      <c r="L40" s="111">
        <v>1446387</v>
      </c>
      <c r="M40" s="111">
        <v>1066823</v>
      </c>
      <c r="N40" s="66">
        <f t="shared" si="0"/>
        <v>14564947.799999999</v>
      </c>
      <c r="O40" s="66">
        <f t="shared" si="1"/>
        <v>10837714.810000001</v>
      </c>
    </row>
    <row r="41" spans="1:15" x14ac:dyDescent="0.35">
      <c r="A41" s="38">
        <v>40330</v>
      </c>
      <c r="B41" s="111">
        <v>7409421</v>
      </c>
      <c r="C41" s="111">
        <v>6329599</v>
      </c>
      <c r="D41" s="111">
        <v>1608469.7799999998</v>
      </c>
      <c r="E41" s="111">
        <v>253848.30000000002</v>
      </c>
      <c r="F41" s="111">
        <v>897863</v>
      </c>
      <c r="G41" s="111">
        <v>422410</v>
      </c>
      <c r="H41" s="111">
        <v>360267</v>
      </c>
      <c r="I41" s="111">
        <v>1711765</v>
      </c>
      <c r="J41" s="111">
        <v>2711108</v>
      </c>
      <c r="K41" s="111">
        <v>470228</v>
      </c>
      <c r="L41" s="111">
        <v>1407174</v>
      </c>
      <c r="M41" s="111">
        <v>1040766</v>
      </c>
      <c r="N41" s="66">
        <f t="shared" si="0"/>
        <v>14394302.779999999</v>
      </c>
      <c r="O41" s="66">
        <f t="shared" si="1"/>
        <v>10228616.300000001</v>
      </c>
    </row>
    <row r="42" spans="1:15" x14ac:dyDescent="0.35">
      <c r="A42" s="38">
        <v>40360</v>
      </c>
      <c r="B42" s="111">
        <v>8044079</v>
      </c>
      <c r="C42" s="111">
        <v>6292242.4000000004</v>
      </c>
      <c r="D42" s="111">
        <v>1622219</v>
      </c>
      <c r="E42" s="111">
        <v>249905</v>
      </c>
      <c r="F42" s="111">
        <v>958501</v>
      </c>
      <c r="G42" s="111">
        <v>622376</v>
      </c>
      <c r="H42" s="111">
        <v>465221</v>
      </c>
      <c r="I42" s="111">
        <v>1759983</v>
      </c>
      <c r="J42" s="111">
        <v>2876332</v>
      </c>
      <c r="K42" s="111">
        <v>536161</v>
      </c>
      <c r="L42" s="111">
        <v>1402568</v>
      </c>
      <c r="M42" s="111">
        <v>1065659</v>
      </c>
      <c r="N42" s="66">
        <f t="shared" si="0"/>
        <v>15368920</v>
      </c>
      <c r="O42" s="66">
        <f t="shared" si="1"/>
        <v>10526326.4</v>
      </c>
    </row>
    <row r="43" spans="1:15" x14ac:dyDescent="0.35">
      <c r="A43" s="38">
        <v>40391</v>
      </c>
      <c r="B43" s="111">
        <v>8033791</v>
      </c>
      <c r="C43" s="111">
        <v>6181334.4000000004</v>
      </c>
      <c r="D43" s="111">
        <v>1697994</v>
      </c>
      <c r="E43" s="111">
        <v>250191</v>
      </c>
      <c r="F43" s="111">
        <v>956763</v>
      </c>
      <c r="G43" s="111">
        <v>990657</v>
      </c>
      <c r="H43" s="111">
        <v>464207</v>
      </c>
      <c r="I43" s="111">
        <v>1681214</v>
      </c>
      <c r="J43" s="111">
        <v>2996695</v>
      </c>
      <c r="K43" s="111">
        <v>517038</v>
      </c>
      <c r="L43" s="111">
        <v>1351334</v>
      </c>
      <c r="M43" s="111">
        <v>1030939</v>
      </c>
      <c r="N43" s="66">
        <f t="shared" si="0"/>
        <v>15500784</v>
      </c>
      <c r="O43" s="66">
        <f t="shared" si="1"/>
        <v>10651373.4</v>
      </c>
    </row>
    <row r="44" spans="1:15" x14ac:dyDescent="0.35">
      <c r="A44" s="38">
        <v>40422</v>
      </c>
      <c r="B44" s="111">
        <v>7690084</v>
      </c>
      <c r="C44" s="111">
        <v>6188868</v>
      </c>
      <c r="D44" s="111">
        <v>1622498</v>
      </c>
      <c r="E44" s="111">
        <v>240598</v>
      </c>
      <c r="F44" s="111">
        <v>936139</v>
      </c>
      <c r="G44" s="111">
        <v>581396</v>
      </c>
      <c r="H44" s="111">
        <v>391906</v>
      </c>
      <c r="I44" s="111">
        <v>1727381</v>
      </c>
      <c r="J44" s="111">
        <v>2944071</v>
      </c>
      <c r="K44" s="111">
        <v>465663</v>
      </c>
      <c r="L44" s="111">
        <v>1330646</v>
      </c>
      <c r="M44" s="111">
        <v>1019860</v>
      </c>
      <c r="N44" s="66">
        <f t="shared" si="0"/>
        <v>14915344</v>
      </c>
      <c r="O44" s="66">
        <f t="shared" si="1"/>
        <v>10223766</v>
      </c>
    </row>
    <row r="45" spans="1:15" x14ac:dyDescent="0.35">
      <c r="A45" s="38">
        <v>40452</v>
      </c>
      <c r="B45" s="111">
        <v>8136184</v>
      </c>
      <c r="C45" s="111">
        <v>6018038</v>
      </c>
      <c r="D45" s="111">
        <v>1606812</v>
      </c>
      <c r="E45" s="111">
        <v>250189</v>
      </c>
      <c r="F45" s="111">
        <v>964516</v>
      </c>
      <c r="G45" s="111">
        <v>571391</v>
      </c>
      <c r="H45" s="111">
        <v>389080</v>
      </c>
      <c r="I45" s="111">
        <v>1754426</v>
      </c>
      <c r="J45" s="111">
        <v>3115286</v>
      </c>
      <c r="K45" s="111">
        <v>517580</v>
      </c>
      <c r="L45" s="111">
        <v>1349380</v>
      </c>
      <c r="M45" s="111">
        <v>1001392</v>
      </c>
      <c r="N45" s="66">
        <f t="shared" si="0"/>
        <v>15561258</v>
      </c>
      <c r="O45" s="66">
        <f t="shared" si="1"/>
        <v>10113016</v>
      </c>
    </row>
    <row r="46" spans="1:15" x14ac:dyDescent="0.35">
      <c r="A46" s="38">
        <v>40483</v>
      </c>
      <c r="B46" s="111">
        <v>7994257</v>
      </c>
      <c r="C46" s="111">
        <v>5178338</v>
      </c>
      <c r="D46" s="111">
        <v>1512256</v>
      </c>
      <c r="E46" s="111">
        <v>230155</v>
      </c>
      <c r="F46" s="111">
        <v>908309</v>
      </c>
      <c r="G46" s="111">
        <v>517052</v>
      </c>
      <c r="H46" s="111">
        <v>394161</v>
      </c>
      <c r="I46" s="111">
        <v>1618813</v>
      </c>
      <c r="J46" s="111">
        <v>3041982</v>
      </c>
      <c r="K46" s="111">
        <v>424737</v>
      </c>
      <c r="L46" s="111">
        <v>1300950</v>
      </c>
      <c r="M46" s="111">
        <v>1089021</v>
      </c>
      <c r="N46" s="66">
        <f t="shared" si="0"/>
        <v>15151915</v>
      </c>
      <c r="O46" s="66">
        <f t="shared" si="1"/>
        <v>9058116</v>
      </c>
    </row>
    <row r="47" spans="1:15" x14ac:dyDescent="0.35">
      <c r="A47" s="38">
        <v>40513</v>
      </c>
      <c r="B47" s="111">
        <v>8252643</v>
      </c>
      <c r="C47" s="111">
        <v>5389820</v>
      </c>
      <c r="D47" s="111">
        <v>1623305</v>
      </c>
      <c r="E47" s="111">
        <v>236903</v>
      </c>
      <c r="F47" s="111">
        <v>958935</v>
      </c>
      <c r="G47" s="111">
        <v>559293</v>
      </c>
      <c r="H47" s="111">
        <v>409680</v>
      </c>
      <c r="I47" s="111">
        <v>1816886</v>
      </c>
      <c r="J47" s="111">
        <v>3060204.9090909101</v>
      </c>
      <c r="K47" s="111">
        <v>497103</v>
      </c>
      <c r="L47" s="111">
        <v>1372792</v>
      </c>
      <c r="M47" s="111">
        <v>1022773</v>
      </c>
      <c r="N47" s="66">
        <f t="shared" si="0"/>
        <v>15677559.90909091</v>
      </c>
      <c r="O47" s="66">
        <f t="shared" si="1"/>
        <v>9522778</v>
      </c>
    </row>
    <row r="48" spans="1:15" x14ac:dyDescent="0.35">
      <c r="A48" s="38">
        <v>40544</v>
      </c>
      <c r="B48" s="111">
        <v>8299822</v>
      </c>
      <c r="C48" s="111">
        <v>5975010</v>
      </c>
      <c r="D48" s="112">
        <v>1561873.1859999998</v>
      </c>
      <c r="E48" s="112">
        <v>207822.00299999997</v>
      </c>
      <c r="F48" s="111">
        <v>954995</v>
      </c>
      <c r="G48" s="111">
        <v>589062</v>
      </c>
      <c r="H48" s="111">
        <v>427327</v>
      </c>
      <c r="I48" s="111">
        <v>1784502</v>
      </c>
      <c r="J48" s="111">
        <v>3175697</v>
      </c>
      <c r="K48" s="111">
        <v>480096</v>
      </c>
      <c r="L48" s="111">
        <v>1492206</v>
      </c>
      <c r="M48" s="111">
        <v>1109944</v>
      </c>
      <c r="N48" s="66">
        <f t="shared" si="0"/>
        <v>15911920.186000001</v>
      </c>
      <c r="O48" s="66">
        <f t="shared" si="1"/>
        <v>10146436.002999999</v>
      </c>
    </row>
    <row r="49" spans="1:15" x14ac:dyDescent="0.35">
      <c r="A49" s="38">
        <v>40575</v>
      </c>
      <c r="B49" s="111">
        <v>7302916</v>
      </c>
      <c r="C49" s="111">
        <v>5631125</v>
      </c>
      <c r="D49" s="112">
        <v>1466138.1099999999</v>
      </c>
      <c r="E49" s="112">
        <v>230284.81</v>
      </c>
      <c r="F49" s="111">
        <v>797296</v>
      </c>
      <c r="G49" s="111">
        <v>551708</v>
      </c>
      <c r="H49" s="111">
        <v>408398</v>
      </c>
      <c r="I49" s="111">
        <v>1726809</v>
      </c>
      <c r="J49" s="111">
        <v>2803154</v>
      </c>
      <c r="K49" s="111">
        <v>464746</v>
      </c>
      <c r="L49" s="111">
        <v>1405578</v>
      </c>
      <c r="M49" s="111">
        <v>995825</v>
      </c>
      <c r="N49" s="66">
        <f t="shared" si="0"/>
        <v>14183480.109999999</v>
      </c>
      <c r="O49" s="66">
        <f t="shared" si="1"/>
        <v>9600497.8099999987</v>
      </c>
    </row>
    <row r="50" spans="1:15" x14ac:dyDescent="0.35">
      <c r="A50" s="38">
        <v>40603</v>
      </c>
      <c r="B50" s="111">
        <v>7998987</v>
      </c>
      <c r="C50" s="111">
        <v>6588456</v>
      </c>
      <c r="D50" s="112">
        <v>1556222.0299999998</v>
      </c>
      <c r="E50" s="112">
        <v>250388.01</v>
      </c>
      <c r="F50" s="111">
        <v>871839</v>
      </c>
      <c r="G50" s="111">
        <v>640579</v>
      </c>
      <c r="H50" s="111">
        <v>446497</v>
      </c>
      <c r="I50" s="111">
        <v>1924569</v>
      </c>
      <c r="J50" s="111">
        <v>2893535</v>
      </c>
      <c r="K50" s="111">
        <v>440555</v>
      </c>
      <c r="L50" s="111">
        <v>1493652</v>
      </c>
      <c r="M50" s="111">
        <v>1139638</v>
      </c>
      <c r="N50" s="66">
        <f t="shared" si="0"/>
        <v>15260732.029999999</v>
      </c>
      <c r="O50" s="66">
        <f t="shared" si="1"/>
        <v>10984185.01</v>
      </c>
    </row>
    <row r="51" spans="1:15" x14ac:dyDescent="0.35">
      <c r="A51" s="38">
        <v>40634</v>
      </c>
      <c r="B51" s="111">
        <v>7404015</v>
      </c>
      <c r="C51" s="111">
        <v>6374252</v>
      </c>
      <c r="D51" s="112">
        <v>1531908.0399999998</v>
      </c>
      <c r="E51" s="112">
        <v>244352.05999999997</v>
      </c>
      <c r="F51" s="111">
        <v>899369</v>
      </c>
      <c r="G51" s="111">
        <v>629690</v>
      </c>
      <c r="H51" s="111">
        <v>424039</v>
      </c>
      <c r="I51" s="111">
        <v>1864010</v>
      </c>
      <c r="J51" s="111">
        <v>2721367</v>
      </c>
      <c r="K51" s="111">
        <v>460111</v>
      </c>
      <c r="L51" s="111">
        <v>1453805</v>
      </c>
      <c r="M51" s="111">
        <v>1054328</v>
      </c>
      <c r="N51" s="66">
        <f t="shared" si="0"/>
        <v>14434503.039999999</v>
      </c>
      <c r="O51" s="66">
        <f t="shared" si="1"/>
        <v>10626743.059999999</v>
      </c>
    </row>
    <row r="52" spans="1:15" x14ac:dyDescent="0.35">
      <c r="A52" s="38">
        <v>40664</v>
      </c>
      <c r="B52" s="111">
        <v>7203206.5999999996</v>
      </c>
      <c r="C52" s="111">
        <v>5842805</v>
      </c>
      <c r="D52" s="112">
        <v>1665886.3299999998</v>
      </c>
      <c r="E52" s="112">
        <v>228057.56999999998</v>
      </c>
      <c r="F52" s="111">
        <v>963928</v>
      </c>
      <c r="G52" s="111">
        <v>625675</v>
      </c>
      <c r="H52" s="111">
        <v>400620</v>
      </c>
      <c r="I52" s="111">
        <v>1895580</v>
      </c>
      <c r="J52" s="111">
        <v>2692538</v>
      </c>
      <c r="K52" s="111">
        <v>548792</v>
      </c>
      <c r="L52" s="111">
        <v>1477394</v>
      </c>
      <c r="M52" s="111">
        <v>1096538</v>
      </c>
      <c r="N52" s="66">
        <f t="shared" si="0"/>
        <v>14403572.93</v>
      </c>
      <c r="O52" s="66">
        <f t="shared" si="1"/>
        <v>10237447.57</v>
      </c>
    </row>
    <row r="53" spans="1:15" x14ac:dyDescent="0.35">
      <c r="A53" s="38">
        <v>40695</v>
      </c>
      <c r="B53" s="111">
        <v>7476303.2000000002</v>
      </c>
      <c r="C53" s="111">
        <v>6347799</v>
      </c>
      <c r="D53" s="112">
        <v>1648523.94</v>
      </c>
      <c r="E53" s="112">
        <v>215567.06</v>
      </c>
      <c r="F53" s="111">
        <v>950633</v>
      </c>
      <c r="G53" s="111">
        <v>576501</v>
      </c>
      <c r="H53" s="111">
        <v>361936</v>
      </c>
      <c r="I53" s="111">
        <v>1871209</v>
      </c>
      <c r="J53" s="111">
        <v>2863111</v>
      </c>
      <c r="K53" s="111">
        <v>481090</v>
      </c>
      <c r="L53" s="111">
        <v>1388397</v>
      </c>
      <c r="M53" s="111">
        <v>1127955</v>
      </c>
      <c r="N53" s="66">
        <f t="shared" si="0"/>
        <v>14688904.140000001</v>
      </c>
      <c r="O53" s="66">
        <f t="shared" si="1"/>
        <v>10620121.059999999</v>
      </c>
    </row>
    <row r="54" spans="1:15" x14ac:dyDescent="0.35">
      <c r="A54" s="38">
        <v>40725</v>
      </c>
      <c r="B54" s="111">
        <v>7666027</v>
      </c>
      <c r="C54" s="111">
        <v>6450144</v>
      </c>
      <c r="D54" s="112">
        <v>1777534.642</v>
      </c>
      <c r="E54" s="112">
        <v>220151.32</v>
      </c>
      <c r="F54" s="111">
        <v>1003811</v>
      </c>
      <c r="G54" s="111">
        <v>554875</v>
      </c>
      <c r="H54" s="111">
        <v>399723</v>
      </c>
      <c r="I54" s="111">
        <v>1877931</v>
      </c>
      <c r="J54" s="111">
        <v>2779108</v>
      </c>
      <c r="K54" s="111">
        <v>536919</v>
      </c>
      <c r="L54" s="111">
        <v>1474366</v>
      </c>
      <c r="M54" s="111">
        <v>980607</v>
      </c>
      <c r="N54" s="66">
        <f t="shared" si="0"/>
        <v>15100569.642000001</v>
      </c>
      <c r="O54" s="66">
        <f t="shared" si="1"/>
        <v>10620627.32</v>
      </c>
    </row>
    <row r="55" spans="1:15" x14ac:dyDescent="0.35">
      <c r="A55" s="38">
        <v>40756</v>
      </c>
      <c r="B55" s="111">
        <v>7630917</v>
      </c>
      <c r="C55" s="111">
        <v>6366575</v>
      </c>
      <c r="D55" s="112">
        <v>1745469.1440000003</v>
      </c>
      <c r="E55" s="112">
        <v>212682.28000000003</v>
      </c>
      <c r="F55" s="111">
        <v>1048106</v>
      </c>
      <c r="G55" s="111">
        <v>559219</v>
      </c>
      <c r="H55" s="111">
        <v>396813</v>
      </c>
      <c r="I55" s="111">
        <v>1842986.6</v>
      </c>
      <c r="J55" s="111">
        <v>2888554</v>
      </c>
      <c r="K55" s="111">
        <v>544909</v>
      </c>
      <c r="L55" s="111">
        <v>1411906</v>
      </c>
      <c r="M55" s="111">
        <v>1040996</v>
      </c>
      <c r="N55" s="66">
        <f t="shared" si="0"/>
        <v>15121765.144000001</v>
      </c>
      <c r="O55" s="66">
        <f t="shared" si="1"/>
        <v>10567367.880000001</v>
      </c>
    </row>
    <row r="56" spans="1:15" x14ac:dyDescent="0.35">
      <c r="A56" s="38">
        <v>40787</v>
      </c>
      <c r="B56" s="111">
        <v>7515900</v>
      </c>
      <c r="C56" s="111">
        <v>5791033</v>
      </c>
      <c r="D56" s="112">
        <v>1677631.6799999997</v>
      </c>
      <c r="E56" s="112">
        <v>205565.19999999998</v>
      </c>
      <c r="F56" s="111">
        <v>1043027</v>
      </c>
      <c r="G56" s="111">
        <v>557146</v>
      </c>
      <c r="H56" s="111">
        <v>365101</v>
      </c>
      <c r="I56" s="111">
        <v>1822995</v>
      </c>
      <c r="J56" s="111">
        <v>2714329</v>
      </c>
      <c r="K56" s="111">
        <v>473701</v>
      </c>
      <c r="L56" s="111">
        <v>1385946</v>
      </c>
      <c r="M56" s="111">
        <v>973870</v>
      </c>
      <c r="N56" s="66">
        <f t="shared" si="0"/>
        <v>14701934.68</v>
      </c>
      <c r="O56" s="66">
        <f t="shared" si="1"/>
        <v>9824310.1999999993</v>
      </c>
    </row>
    <row r="57" spans="1:15" x14ac:dyDescent="0.35">
      <c r="A57" s="38">
        <v>40817</v>
      </c>
      <c r="B57" s="111">
        <v>7800922</v>
      </c>
      <c r="C57" s="111">
        <v>6179847.5600000005</v>
      </c>
      <c r="D57" s="112">
        <v>1728000.9200000004</v>
      </c>
      <c r="E57" s="112">
        <v>200691.09</v>
      </c>
      <c r="F57" s="111">
        <v>1154678</v>
      </c>
      <c r="G57" s="111">
        <v>545166</v>
      </c>
      <c r="H57" s="111">
        <v>379707</v>
      </c>
      <c r="I57" s="111">
        <v>1920921</v>
      </c>
      <c r="J57" s="111">
        <v>2654866</v>
      </c>
      <c r="K57" s="111">
        <v>543088</v>
      </c>
      <c r="L57" s="111">
        <v>1387361</v>
      </c>
      <c r="M57" s="111">
        <v>1062588</v>
      </c>
      <c r="N57" s="66">
        <f t="shared" si="0"/>
        <v>15105534.92</v>
      </c>
      <c r="O57" s="66">
        <f t="shared" si="1"/>
        <v>10452301.65</v>
      </c>
    </row>
    <row r="58" spans="1:15" x14ac:dyDescent="0.35">
      <c r="A58" s="38">
        <v>40848</v>
      </c>
      <c r="B58" s="111">
        <v>7785712</v>
      </c>
      <c r="C58" s="111">
        <v>5803607</v>
      </c>
      <c r="D58" s="112">
        <v>1689369.4699999997</v>
      </c>
      <c r="E58" s="112">
        <v>195800.55</v>
      </c>
      <c r="F58" s="111">
        <v>1261409</v>
      </c>
      <c r="G58" s="111">
        <v>539068</v>
      </c>
      <c r="H58" s="111">
        <v>394049</v>
      </c>
      <c r="I58" s="111">
        <v>1824840</v>
      </c>
      <c r="J58" s="111">
        <v>2740023</v>
      </c>
      <c r="K58" s="111">
        <v>504121</v>
      </c>
      <c r="L58" s="111">
        <v>715632</v>
      </c>
      <c r="M58" s="111">
        <v>1053194</v>
      </c>
      <c r="N58" s="66">
        <f t="shared" si="0"/>
        <v>14586194.469999999</v>
      </c>
      <c r="O58" s="66">
        <f t="shared" si="1"/>
        <v>9920630.5500000007</v>
      </c>
    </row>
    <row r="59" spans="1:15" x14ac:dyDescent="0.35">
      <c r="A59" s="38">
        <v>40878</v>
      </c>
      <c r="B59" s="111">
        <v>7955749</v>
      </c>
      <c r="C59" s="111">
        <v>6149541</v>
      </c>
      <c r="D59" s="112">
        <v>1743614.0000000002</v>
      </c>
      <c r="E59" s="112">
        <v>207249.1</v>
      </c>
      <c r="F59" s="111">
        <v>1137097</v>
      </c>
      <c r="G59" s="111">
        <v>554693</v>
      </c>
      <c r="H59" s="111">
        <v>444218</v>
      </c>
      <c r="I59" s="111">
        <v>1936937</v>
      </c>
      <c r="J59" s="111">
        <v>2844000</v>
      </c>
      <c r="K59" s="111">
        <v>592170</v>
      </c>
      <c r="L59" s="111">
        <v>1306413</v>
      </c>
      <c r="M59" s="111">
        <v>1082486</v>
      </c>
      <c r="N59" s="66">
        <f t="shared" si="0"/>
        <v>15431091</v>
      </c>
      <c r="O59" s="66">
        <f t="shared" si="1"/>
        <v>10523076.1</v>
      </c>
    </row>
    <row r="60" spans="1:15" x14ac:dyDescent="0.35">
      <c r="A60" s="38">
        <v>40909</v>
      </c>
      <c r="B60" s="111">
        <v>8122313</v>
      </c>
      <c r="C60" s="111">
        <v>6397832</v>
      </c>
      <c r="D60" s="111">
        <v>1707778.1969999999</v>
      </c>
      <c r="E60" s="111">
        <v>224093.16999999998</v>
      </c>
      <c r="F60" s="111">
        <v>537100</v>
      </c>
      <c r="G60" s="111">
        <v>1185993</v>
      </c>
      <c r="H60" s="111">
        <v>451492</v>
      </c>
      <c r="I60" s="111">
        <v>1916199</v>
      </c>
      <c r="J60" s="111">
        <v>2815477</v>
      </c>
      <c r="K60" s="111">
        <v>540530</v>
      </c>
      <c r="L60" s="111">
        <v>1384608</v>
      </c>
      <c r="M60" s="111">
        <v>1135935</v>
      </c>
      <c r="N60" s="66">
        <f t="shared" si="0"/>
        <v>15018768.197000001</v>
      </c>
      <c r="O60" s="66">
        <f t="shared" si="1"/>
        <v>11400582.17</v>
      </c>
    </row>
    <row r="61" spans="1:15" x14ac:dyDescent="0.35">
      <c r="A61" s="38">
        <v>40940</v>
      </c>
      <c r="B61" s="111">
        <v>7626598</v>
      </c>
      <c r="C61" s="111">
        <v>6343115</v>
      </c>
      <c r="D61" s="111">
        <v>1591080.432</v>
      </c>
      <c r="E61" s="111">
        <v>214124.70000000004</v>
      </c>
      <c r="F61" s="111">
        <v>577886</v>
      </c>
      <c r="G61" s="111">
        <v>1083483</v>
      </c>
      <c r="H61" s="111">
        <v>427243</v>
      </c>
      <c r="I61" s="111">
        <v>1784336</v>
      </c>
      <c r="J61" s="111">
        <v>2677212</v>
      </c>
      <c r="K61" s="111">
        <v>519314</v>
      </c>
      <c r="L61" s="111">
        <v>1295912</v>
      </c>
      <c r="M61" s="111">
        <v>1077028.44</v>
      </c>
      <c r="N61" s="66">
        <f t="shared" si="0"/>
        <v>14195931.432</v>
      </c>
      <c r="O61" s="66">
        <f t="shared" si="1"/>
        <v>11021401.139999999</v>
      </c>
    </row>
    <row r="62" spans="1:15" x14ac:dyDescent="0.35">
      <c r="A62" s="38">
        <v>40969</v>
      </c>
      <c r="B62" s="111">
        <v>7881417</v>
      </c>
      <c r="C62" s="111">
        <v>6988695</v>
      </c>
      <c r="D62" s="111">
        <v>1686417.8599999996</v>
      </c>
      <c r="E62" s="111">
        <v>492205.67000000004</v>
      </c>
      <c r="F62" s="111">
        <v>602774</v>
      </c>
      <c r="G62" s="111">
        <v>1123665</v>
      </c>
      <c r="H62" s="111">
        <v>475073</v>
      </c>
      <c r="I62" s="111">
        <v>1988707</v>
      </c>
      <c r="J62" s="111">
        <v>2666369</v>
      </c>
      <c r="K62" s="111">
        <v>508998</v>
      </c>
      <c r="L62" s="111">
        <v>1472946</v>
      </c>
      <c r="M62" s="111">
        <v>1184641</v>
      </c>
      <c r="N62" s="66">
        <f t="shared" si="0"/>
        <v>14784996.859999999</v>
      </c>
      <c r="O62" s="66">
        <f t="shared" si="1"/>
        <v>12286911.67</v>
      </c>
    </row>
    <row r="63" spans="1:15" x14ac:dyDescent="0.35">
      <c r="A63" s="38">
        <v>41000</v>
      </c>
      <c r="B63" s="111">
        <v>7561677</v>
      </c>
      <c r="C63" s="111">
        <v>6705603</v>
      </c>
      <c r="D63" s="111">
        <v>1728161.6900000002</v>
      </c>
      <c r="E63" s="111">
        <v>233321.1</v>
      </c>
      <c r="F63" s="111">
        <v>574527</v>
      </c>
      <c r="G63" s="111">
        <v>1053559</v>
      </c>
      <c r="H63" s="111">
        <v>424070</v>
      </c>
      <c r="I63" s="111">
        <v>2011548</v>
      </c>
      <c r="J63" s="111">
        <v>2678631</v>
      </c>
      <c r="K63" s="111">
        <v>462050</v>
      </c>
      <c r="L63" s="111">
        <v>1383518</v>
      </c>
      <c r="M63" s="111">
        <v>1180668</v>
      </c>
      <c r="N63" s="66">
        <f t="shared" si="0"/>
        <v>14350584.689999999</v>
      </c>
      <c r="O63" s="66">
        <f t="shared" si="1"/>
        <v>11646749.1</v>
      </c>
    </row>
    <row r="64" spans="1:15" x14ac:dyDescent="0.35">
      <c r="A64" s="38">
        <v>41030</v>
      </c>
      <c r="B64" s="111">
        <v>7853937</v>
      </c>
      <c r="C64" s="111">
        <v>6722918</v>
      </c>
      <c r="D64" s="111">
        <v>1740297.6839999999</v>
      </c>
      <c r="E64" s="111">
        <v>229428.07</v>
      </c>
      <c r="F64" s="111">
        <v>588037</v>
      </c>
      <c r="G64" s="111">
        <v>1063388</v>
      </c>
      <c r="H64" s="111">
        <v>433108.52</v>
      </c>
      <c r="I64" s="111">
        <v>1930107</v>
      </c>
      <c r="J64" s="111">
        <v>2782349</v>
      </c>
      <c r="K64" s="111">
        <v>518400</v>
      </c>
      <c r="L64" s="111">
        <v>1373125</v>
      </c>
      <c r="M64" s="111">
        <v>1115851.52</v>
      </c>
      <c r="N64" s="66">
        <f t="shared" si="0"/>
        <v>14770854.204</v>
      </c>
      <c r="O64" s="66">
        <f t="shared" si="1"/>
        <v>11580092.59</v>
      </c>
    </row>
    <row r="65" spans="1:15" x14ac:dyDescent="0.35">
      <c r="A65" s="38">
        <v>41061</v>
      </c>
      <c r="B65" s="111">
        <v>7695400</v>
      </c>
      <c r="C65" s="111">
        <v>6401514</v>
      </c>
      <c r="D65" s="111">
        <v>1697859.0399999998</v>
      </c>
      <c r="E65" s="111">
        <v>213590.27</v>
      </c>
      <c r="F65" s="111">
        <v>628957</v>
      </c>
      <c r="G65" s="111">
        <v>1049341</v>
      </c>
      <c r="H65" s="111">
        <v>439773</v>
      </c>
      <c r="I65" s="111">
        <v>1903271</v>
      </c>
      <c r="J65" s="111">
        <v>2736300</v>
      </c>
      <c r="K65" s="111">
        <v>499100</v>
      </c>
      <c r="L65" s="111">
        <v>1323094</v>
      </c>
      <c r="M65" s="111">
        <v>1064513.56</v>
      </c>
      <c r="N65" s="66">
        <f t="shared" si="0"/>
        <v>14521383.039999999</v>
      </c>
      <c r="O65" s="66">
        <f t="shared" si="1"/>
        <v>11131329.83</v>
      </c>
    </row>
    <row r="66" spans="1:15" x14ac:dyDescent="0.35">
      <c r="A66" s="38">
        <v>41091</v>
      </c>
      <c r="B66" s="111">
        <v>7839478</v>
      </c>
      <c r="C66" s="111">
        <v>6676356</v>
      </c>
      <c r="D66" s="111">
        <v>1711124.5932</v>
      </c>
      <c r="E66" s="111">
        <v>215861.11</v>
      </c>
      <c r="F66" s="111">
        <v>649836</v>
      </c>
      <c r="G66" s="111">
        <v>1105430</v>
      </c>
      <c r="H66" s="111">
        <v>452395</v>
      </c>
      <c r="I66" s="111">
        <v>1882466</v>
      </c>
      <c r="J66" s="111">
        <v>2689052</v>
      </c>
      <c r="K66" s="111">
        <v>550804</v>
      </c>
      <c r="L66" s="111">
        <v>1396763</v>
      </c>
      <c r="M66" s="111">
        <v>1128760.2400000002</v>
      </c>
      <c r="N66" s="66">
        <f t="shared" si="0"/>
        <v>14738648.5932</v>
      </c>
      <c r="O66" s="66">
        <f t="shared" si="1"/>
        <v>11559677.35</v>
      </c>
    </row>
    <row r="67" spans="1:15" x14ac:dyDescent="0.35">
      <c r="A67" s="38">
        <v>41122</v>
      </c>
      <c r="B67" s="111">
        <v>8010677</v>
      </c>
      <c r="C67" s="111">
        <v>6508500.5999999996</v>
      </c>
      <c r="D67" s="111">
        <v>1704141.0296</v>
      </c>
      <c r="E67" s="111">
        <v>224104.84</v>
      </c>
      <c r="F67" s="111">
        <v>605608</v>
      </c>
      <c r="G67" s="111">
        <v>1098274</v>
      </c>
      <c r="H67" s="111">
        <v>444344</v>
      </c>
      <c r="I67" s="111">
        <v>1776309.5</v>
      </c>
      <c r="J67" s="111">
        <v>2781195</v>
      </c>
      <c r="K67" s="111">
        <v>587267</v>
      </c>
      <c r="L67" s="111">
        <v>1393395</v>
      </c>
      <c r="M67" s="111">
        <v>1056608.3400000001</v>
      </c>
      <c r="N67" s="66">
        <f t="shared" si="0"/>
        <v>14939360.0296</v>
      </c>
      <c r="O67" s="66">
        <f t="shared" si="1"/>
        <v>11251064.279999999</v>
      </c>
    </row>
    <row r="68" spans="1:15" x14ac:dyDescent="0.35">
      <c r="A68" s="38">
        <v>41153</v>
      </c>
      <c r="B68" s="111">
        <v>7729605</v>
      </c>
      <c r="C68" s="111">
        <v>6419216.7999999998</v>
      </c>
      <c r="D68" s="111">
        <v>1636870.8659999997</v>
      </c>
      <c r="E68" s="111">
        <v>449050.31</v>
      </c>
      <c r="F68" s="111">
        <v>574543</v>
      </c>
      <c r="G68" s="111">
        <v>1073264</v>
      </c>
      <c r="H68" s="111">
        <v>421290</v>
      </c>
      <c r="I68" s="111">
        <v>1709052</v>
      </c>
      <c r="J68" s="111">
        <v>2706826</v>
      </c>
      <c r="K68" s="111">
        <v>566874</v>
      </c>
      <c r="L68" s="111">
        <v>1315024</v>
      </c>
      <c r="M68" s="111">
        <v>1051627.2000000002</v>
      </c>
      <c r="N68" s="66">
        <f t="shared" si="0"/>
        <v>14384158.866</v>
      </c>
      <c r="O68" s="66">
        <f t="shared" si="1"/>
        <v>11269084.309999999</v>
      </c>
    </row>
    <row r="69" spans="1:15" x14ac:dyDescent="0.35">
      <c r="A69" s="38">
        <v>41183</v>
      </c>
      <c r="B69" s="111">
        <v>7893358</v>
      </c>
      <c r="C69" s="111">
        <v>6480081</v>
      </c>
      <c r="D69" s="111">
        <v>1746126.69</v>
      </c>
      <c r="E69" s="111">
        <v>220756.09999999998</v>
      </c>
      <c r="F69" s="111">
        <v>597014</v>
      </c>
      <c r="G69" s="111">
        <v>1119556</v>
      </c>
      <c r="H69" s="111">
        <v>436610</v>
      </c>
      <c r="I69" s="111">
        <v>1847694</v>
      </c>
      <c r="J69" s="111">
        <v>2804533</v>
      </c>
      <c r="K69" s="111">
        <v>589776</v>
      </c>
      <c r="L69" s="111">
        <v>1405123</v>
      </c>
      <c r="M69" s="111">
        <v>1094574.8800000001</v>
      </c>
      <c r="N69" s="66">
        <f t="shared" si="0"/>
        <v>14882764.689999999</v>
      </c>
      <c r="O69" s="66">
        <f t="shared" si="1"/>
        <v>11352437.98</v>
      </c>
    </row>
    <row r="70" spans="1:15" x14ac:dyDescent="0.35">
      <c r="A70" s="38">
        <v>41214</v>
      </c>
      <c r="B70" s="111">
        <v>7880031</v>
      </c>
      <c r="C70" s="111">
        <v>6159362</v>
      </c>
      <c r="D70" s="111">
        <v>1735856.9639999999</v>
      </c>
      <c r="E70" s="111">
        <v>212660.73999999996</v>
      </c>
      <c r="F70" s="111">
        <v>595432</v>
      </c>
      <c r="G70" s="111">
        <v>1101789</v>
      </c>
      <c r="H70" s="111">
        <v>451475</v>
      </c>
      <c r="I70" s="111">
        <v>1762972</v>
      </c>
      <c r="J70" s="111">
        <v>2619295</v>
      </c>
      <c r="K70" s="111">
        <v>499105</v>
      </c>
      <c r="L70" s="111">
        <v>1350018</v>
      </c>
      <c r="M70" s="111">
        <v>1039378.4900000001</v>
      </c>
      <c r="N70" s="66">
        <f t="shared" si="0"/>
        <v>14632107.964</v>
      </c>
      <c r="O70" s="66">
        <f t="shared" si="1"/>
        <v>10775267.23</v>
      </c>
    </row>
    <row r="71" spans="1:15" x14ac:dyDescent="0.35">
      <c r="A71" s="38">
        <v>41244</v>
      </c>
      <c r="B71" s="111">
        <v>8005260</v>
      </c>
      <c r="C71" s="111">
        <v>6500719</v>
      </c>
      <c r="D71" s="111">
        <v>1805263.352</v>
      </c>
      <c r="E71" s="111">
        <v>230862.93</v>
      </c>
      <c r="F71" s="111">
        <v>610373</v>
      </c>
      <c r="G71" s="111">
        <v>1176764</v>
      </c>
      <c r="H71" s="111">
        <v>470715</v>
      </c>
      <c r="I71" s="111">
        <v>1869603</v>
      </c>
      <c r="J71" s="111">
        <v>2731706</v>
      </c>
      <c r="K71" s="111">
        <v>531404</v>
      </c>
      <c r="L71" s="111">
        <v>1353619</v>
      </c>
      <c r="M71" s="111">
        <v>974714.38</v>
      </c>
      <c r="N71" s="66">
        <f t="shared" si="0"/>
        <v>14976936.352</v>
      </c>
      <c r="O71" s="66">
        <f t="shared" si="1"/>
        <v>11284067.310000001</v>
      </c>
    </row>
    <row r="72" spans="1:15" x14ac:dyDescent="0.35">
      <c r="A72" s="38">
        <v>41275</v>
      </c>
      <c r="B72" s="111">
        <v>7857940</v>
      </c>
      <c r="C72" s="111">
        <v>6834166</v>
      </c>
      <c r="D72" s="111">
        <v>1679481</v>
      </c>
      <c r="E72" s="111">
        <v>190160</v>
      </c>
      <c r="F72" s="111">
        <v>642955</v>
      </c>
      <c r="G72" s="111">
        <v>1153736</v>
      </c>
      <c r="H72" s="111">
        <v>484269</v>
      </c>
      <c r="I72" s="111">
        <v>1853509.27</v>
      </c>
      <c r="J72" s="111">
        <v>2811655</v>
      </c>
      <c r="K72" s="111">
        <v>514660</v>
      </c>
      <c r="L72" s="111">
        <v>1354223</v>
      </c>
      <c r="M72" s="111">
        <v>1158123</v>
      </c>
      <c r="N72" s="66">
        <f t="shared" si="0"/>
        <v>14830523</v>
      </c>
      <c r="O72" s="66">
        <f t="shared" si="1"/>
        <v>11704354.27</v>
      </c>
    </row>
    <row r="73" spans="1:15" x14ac:dyDescent="0.35">
      <c r="A73" s="38">
        <v>41306</v>
      </c>
      <c r="B73" s="111">
        <v>6856089</v>
      </c>
      <c r="C73" s="111">
        <v>6432184</v>
      </c>
      <c r="D73" s="111">
        <v>1472519</v>
      </c>
      <c r="E73" s="111">
        <v>174896</v>
      </c>
      <c r="F73" s="111">
        <v>571892</v>
      </c>
      <c r="G73" s="111">
        <v>1010529</v>
      </c>
      <c r="H73" s="111">
        <v>444610</v>
      </c>
      <c r="I73" s="111">
        <v>1776824</v>
      </c>
      <c r="J73" s="111">
        <v>2792046</v>
      </c>
      <c r="K73" s="111">
        <v>431061</v>
      </c>
      <c r="L73" s="111">
        <v>1323118</v>
      </c>
      <c r="M73" s="111">
        <v>1072859</v>
      </c>
      <c r="N73" s="66">
        <f t="shared" si="0"/>
        <v>13460274</v>
      </c>
      <c r="O73" s="66">
        <f t="shared" si="1"/>
        <v>10898353</v>
      </c>
    </row>
    <row r="74" spans="1:15" x14ac:dyDescent="0.35">
      <c r="A74" s="38">
        <v>41334</v>
      </c>
      <c r="B74" s="111">
        <v>7380593</v>
      </c>
      <c r="C74" s="111">
        <v>7185183</v>
      </c>
      <c r="D74" s="111">
        <v>1657056</v>
      </c>
      <c r="E74" s="111">
        <v>189253</v>
      </c>
      <c r="F74" s="111">
        <v>652487</v>
      </c>
      <c r="G74" s="111">
        <v>1093036</v>
      </c>
      <c r="H74" s="111">
        <v>507283</v>
      </c>
      <c r="I74" s="111">
        <v>1913902</v>
      </c>
      <c r="J74" s="111">
        <v>2803622</v>
      </c>
      <c r="K74" s="111">
        <v>513955</v>
      </c>
      <c r="L74" s="111">
        <v>1362867</v>
      </c>
      <c r="M74" s="111">
        <v>1124356</v>
      </c>
      <c r="N74" s="66">
        <f t="shared" si="0"/>
        <v>14363908</v>
      </c>
      <c r="O74" s="66">
        <f t="shared" si="1"/>
        <v>12019685</v>
      </c>
    </row>
    <row r="75" spans="1:15" x14ac:dyDescent="0.35">
      <c r="A75" s="38">
        <v>41365</v>
      </c>
      <c r="B75" s="111">
        <v>7041279</v>
      </c>
      <c r="C75" s="111">
        <v>6981483</v>
      </c>
      <c r="D75" s="111">
        <v>1589243</v>
      </c>
      <c r="E75" s="111">
        <v>181609</v>
      </c>
      <c r="F75" s="111">
        <v>668939</v>
      </c>
      <c r="G75" s="111">
        <v>1045232</v>
      </c>
      <c r="H75" s="111">
        <v>496241</v>
      </c>
      <c r="I75" s="111">
        <v>1835917</v>
      </c>
      <c r="J75" s="111">
        <v>2764619</v>
      </c>
      <c r="K75" s="111">
        <v>477454</v>
      </c>
      <c r="L75" s="111">
        <v>1386935</v>
      </c>
      <c r="M75" s="111">
        <v>1096186</v>
      </c>
      <c r="N75" s="66">
        <f t="shared" si="0"/>
        <v>13947256</v>
      </c>
      <c r="O75" s="66">
        <f t="shared" si="1"/>
        <v>11617881</v>
      </c>
    </row>
    <row r="76" spans="1:15" x14ac:dyDescent="0.35">
      <c r="A76" s="38">
        <v>41395</v>
      </c>
      <c r="B76" s="111">
        <v>7246305</v>
      </c>
      <c r="C76" s="111">
        <v>7115588</v>
      </c>
      <c r="D76" s="111">
        <v>1782124</v>
      </c>
      <c r="E76" s="111">
        <v>202711</v>
      </c>
      <c r="F76" s="111">
        <v>655357</v>
      </c>
      <c r="G76" s="111">
        <v>1049504</v>
      </c>
      <c r="H76" s="111">
        <v>466708</v>
      </c>
      <c r="I76" s="111">
        <v>1864873</v>
      </c>
      <c r="J76" s="111">
        <v>2755626</v>
      </c>
      <c r="K76" s="111">
        <v>456714</v>
      </c>
      <c r="L76" s="111">
        <v>1370899</v>
      </c>
      <c r="M76" s="111">
        <v>1116373</v>
      </c>
      <c r="N76" s="66">
        <f t="shared" si="0"/>
        <v>14277019</v>
      </c>
      <c r="O76" s="66">
        <f t="shared" si="1"/>
        <v>11805763</v>
      </c>
    </row>
    <row r="77" spans="1:15" x14ac:dyDescent="0.35">
      <c r="A77" s="38">
        <v>41426</v>
      </c>
      <c r="B77" s="111">
        <v>7418333</v>
      </c>
      <c r="C77" s="111">
        <v>6537726.5200000014</v>
      </c>
      <c r="D77" s="111">
        <v>1631898</v>
      </c>
      <c r="E77" s="111">
        <v>168713</v>
      </c>
      <c r="F77" s="111">
        <v>620821</v>
      </c>
      <c r="G77" s="111">
        <v>1016710</v>
      </c>
      <c r="H77" s="111">
        <v>453447</v>
      </c>
      <c r="I77" s="111">
        <v>1822897</v>
      </c>
      <c r="J77" s="111">
        <v>2930618</v>
      </c>
      <c r="K77" s="111">
        <v>505250</v>
      </c>
      <c r="L77" s="111">
        <v>1367143</v>
      </c>
      <c r="M77" s="111">
        <v>1017992</v>
      </c>
      <c r="N77" s="66">
        <f t="shared" ref="N77:N131" si="2">+B77+D77+F77+H77+J77+L77</f>
        <v>14422260</v>
      </c>
      <c r="O77" s="66">
        <f t="shared" ref="O77:O131" si="3">+C77+E77+G77+I77+K77+M77</f>
        <v>11069288.520000001</v>
      </c>
    </row>
    <row r="78" spans="1:15" x14ac:dyDescent="0.35">
      <c r="A78" s="38">
        <v>41456</v>
      </c>
      <c r="B78" s="111">
        <v>7752963.4399999985</v>
      </c>
      <c r="C78" s="111">
        <v>6834540.3480000021</v>
      </c>
      <c r="D78" s="111">
        <v>1697204.128</v>
      </c>
      <c r="E78" s="111">
        <v>189244.06</v>
      </c>
      <c r="F78" s="111">
        <v>638686</v>
      </c>
      <c r="G78" s="111">
        <v>1067756</v>
      </c>
      <c r="H78" s="111">
        <v>461529</v>
      </c>
      <c r="I78" s="111">
        <v>1787134</v>
      </c>
      <c r="J78" s="111">
        <v>2852318</v>
      </c>
      <c r="K78" s="111">
        <v>538330</v>
      </c>
      <c r="L78" s="111">
        <v>1411682</v>
      </c>
      <c r="M78" s="111">
        <v>1053930</v>
      </c>
      <c r="N78" s="66">
        <f t="shared" si="2"/>
        <v>14814382.567999998</v>
      </c>
      <c r="O78" s="66">
        <f t="shared" si="3"/>
        <v>11470934.408000002</v>
      </c>
    </row>
    <row r="79" spans="1:15" x14ac:dyDescent="0.35">
      <c r="A79" s="38">
        <v>41487</v>
      </c>
      <c r="B79" s="111">
        <v>7734942.1700000027</v>
      </c>
      <c r="C79" s="111">
        <v>6887231.0660000006</v>
      </c>
      <c r="D79" s="111">
        <v>1659431.2119999998</v>
      </c>
      <c r="E79" s="111">
        <v>184419.86800000002</v>
      </c>
      <c r="F79" s="111">
        <v>620560</v>
      </c>
      <c r="G79" s="111">
        <v>1086718</v>
      </c>
      <c r="H79" s="111">
        <v>494180</v>
      </c>
      <c r="I79" s="111">
        <v>1749532</v>
      </c>
      <c r="J79" s="111">
        <v>3164160</v>
      </c>
      <c r="K79" s="111">
        <v>512163</v>
      </c>
      <c r="L79" s="111">
        <v>1415978</v>
      </c>
      <c r="M79" s="111">
        <v>1113949</v>
      </c>
      <c r="N79" s="66">
        <f t="shared" si="2"/>
        <v>15089251.382000003</v>
      </c>
      <c r="O79" s="66">
        <f t="shared" si="3"/>
        <v>11534012.934</v>
      </c>
    </row>
    <row r="80" spans="1:15" x14ac:dyDescent="0.35">
      <c r="A80" s="38">
        <v>41518</v>
      </c>
      <c r="B80" s="111">
        <v>7731856.078999999</v>
      </c>
      <c r="C80" s="111">
        <v>6307913.3560000015</v>
      </c>
      <c r="D80" s="111">
        <v>1694011.94</v>
      </c>
      <c r="E80" s="111">
        <v>187950.796</v>
      </c>
      <c r="F80" s="111">
        <v>598973</v>
      </c>
      <c r="G80" s="111">
        <v>1080415</v>
      </c>
      <c r="H80" s="111">
        <v>431109</v>
      </c>
      <c r="I80" s="111">
        <v>1794558</v>
      </c>
      <c r="J80" s="111">
        <v>2999700</v>
      </c>
      <c r="K80" s="111">
        <v>471303</v>
      </c>
      <c r="L80" s="111">
        <v>1405641</v>
      </c>
      <c r="M80" s="111">
        <v>1037202.2</v>
      </c>
      <c r="N80" s="66">
        <f t="shared" si="2"/>
        <v>14861291.018999999</v>
      </c>
      <c r="O80" s="66">
        <f t="shared" si="3"/>
        <v>10879342.352000002</v>
      </c>
    </row>
    <row r="81" spans="1:15" x14ac:dyDescent="0.35">
      <c r="A81" s="38">
        <v>41548</v>
      </c>
      <c r="B81" s="111">
        <v>8028493.3099999996</v>
      </c>
      <c r="C81" s="111">
        <v>6451621.1239999998</v>
      </c>
      <c r="D81" s="111">
        <v>1696561.4959999998</v>
      </c>
      <c r="E81" s="111">
        <v>188869.74200000003</v>
      </c>
      <c r="F81" s="111">
        <v>639921</v>
      </c>
      <c r="G81" s="111">
        <v>1119722</v>
      </c>
      <c r="H81" s="111">
        <v>265502</v>
      </c>
      <c r="I81" s="111">
        <v>1721334</v>
      </c>
      <c r="J81" s="111">
        <v>3176803</v>
      </c>
      <c r="K81" s="111">
        <v>434887</v>
      </c>
      <c r="L81" s="111">
        <v>1417450</v>
      </c>
      <c r="M81" s="111">
        <v>1061343</v>
      </c>
      <c r="N81" s="66">
        <f t="shared" si="2"/>
        <v>15224730.806</v>
      </c>
      <c r="O81" s="66">
        <f t="shared" si="3"/>
        <v>10977776.866</v>
      </c>
    </row>
    <row r="82" spans="1:15" x14ac:dyDescent="0.35">
      <c r="A82" s="38">
        <v>41579</v>
      </c>
      <c r="B82" s="111">
        <v>7849028.0299999975</v>
      </c>
      <c r="C82" s="111">
        <v>6177488.9980000006</v>
      </c>
      <c r="D82" s="111">
        <v>1614091.8839999998</v>
      </c>
      <c r="E82" s="111">
        <v>184581.96000000002</v>
      </c>
      <c r="F82" s="111">
        <v>594505</v>
      </c>
      <c r="G82" s="111">
        <v>1063619</v>
      </c>
      <c r="H82" s="111">
        <v>438429</v>
      </c>
      <c r="I82" s="111">
        <v>1695502</v>
      </c>
      <c r="J82" s="111">
        <v>3130035</v>
      </c>
      <c r="K82" s="111">
        <v>421825</v>
      </c>
      <c r="L82" s="111">
        <v>1398377</v>
      </c>
      <c r="M82" s="111">
        <v>1053079</v>
      </c>
      <c r="N82" s="66">
        <f t="shared" si="2"/>
        <v>15024465.913999997</v>
      </c>
      <c r="O82" s="66">
        <f t="shared" si="3"/>
        <v>10596095.958000001</v>
      </c>
    </row>
    <row r="83" spans="1:15" x14ac:dyDescent="0.35">
      <c r="A83" s="38">
        <v>41609</v>
      </c>
      <c r="B83" s="111">
        <v>7880704.740000003</v>
      </c>
      <c r="C83" s="111">
        <v>6613508.1839999994</v>
      </c>
      <c r="D83" s="111">
        <v>1728299.2859999998</v>
      </c>
      <c r="E83" s="111">
        <v>216148.864</v>
      </c>
      <c r="F83" s="111">
        <v>651466</v>
      </c>
      <c r="G83" s="111">
        <v>1079082</v>
      </c>
      <c r="H83" s="111">
        <v>479946</v>
      </c>
      <c r="I83" s="111">
        <v>1717106</v>
      </c>
      <c r="J83" s="111">
        <v>3133233</v>
      </c>
      <c r="K83" s="111">
        <v>458923</v>
      </c>
      <c r="L83" s="111">
        <v>1453370</v>
      </c>
      <c r="M83" s="111">
        <v>1081121</v>
      </c>
      <c r="N83" s="66">
        <f t="shared" si="2"/>
        <v>15327019.026000002</v>
      </c>
      <c r="O83" s="66">
        <f t="shared" si="3"/>
        <v>11165889.048</v>
      </c>
    </row>
    <row r="84" spans="1:15" x14ac:dyDescent="0.35">
      <c r="A84" s="38">
        <v>41640</v>
      </c>
      <c r="B84" s="112">
        <v>7728156.6899999995</v>
      </c>
      <c r="C84" s="112">
        <v>6988852.5040000007</v>
      </c>
      <c r="D84" s="113">
        <v>1726832.1160000004</v>
      </c>
      <c r="E84" s="113">
        <v>214517.77799999996</v>
      </c>
      <c r="F84" s="111">
        <v>677752</v>
      </c>
      <c r="G84" s="111">
        <v>1080071</v>
      </c>
      <c r="H84" s="111">
        <v>423581</v>
      </c>
      <c r="I84" s="111">
        <v>1963834</v>
      </c>
      <c r="J84" s="111">
        <v>2797358</v>
      </c>
      <c r="K84" s="111">
        <v>562420</v>
      </c>
      <c r="L84" s="111">
        <v>1427441</v>
      </c>
      <c r="M84" s="111">
        <v>1103504</v>
      </c>
      <c r="N84" s="66">
        <f t="shared" si="2"/>
        <v>14781120.806</v>
      </c>
      <c r="O84" s="66">
        <f t="shared" si="3"/>
        <v>11913199.282000002</v>
      </c>
    </row>
    <row r="85" spans="1:15" x14ac:dyDescent="0.35">
      <c r="A85" s="38">
        <v>41671</v>
      </c>
      <c r="B85" s="112">
        <v>6918538.4799999995</v>
      </c>
      <c r="C85" s="112">
        <v>6643032.7920000013</v>
      </c>
      <c r="D85" s="113">
        <v>1602148.5360000001</v>
      </c>
      <c r="E85" s="113">
        <v>205235.81200000001</v>
      </c>
      <c r="F85" s="111">
        <v>706820</v>
      </c>
      <c r="G85" s="111">
        <v>955475</v>
      </c>
      <c r="H85" s="111">
        <v>431178</v>
      </c>
      <c r="I85" s="111">
        <v>1793296</v>
      </c>
      <c r="J85" s="111">
        <v>2901746</v>
      </c>
      <c r="K85" s="111">
        <v>528035</v>
      </c>
      <c r="L85" s="111">
        <v>1257071</v>
      </c>
      <c r="M85" s="111">
        <v>1049029</v>
      </c>
      <c r="N85" s="66">
        <f t="shared" si="2"/>
        <v>13817502.015999999</v>
      </c>
      <c r="O85" s="66">
        <f t="shared" si="3"/>
        <v>11174103.604000002</v>
      </c>
    </row>
    <row r="86" spans="1:15" x14ac:dyDescent="0.35">
      <c r="A86" s="38">
        <v>41699</v>
      </c>
      <c r="B86" s="112">
        <v>7295782.6400000015</v>
      </c>
      <c r="C86" s="112">
        <v>7459075.4400000013</v>
      </c>
      <c r="D86" s="113">
        <v>1727056.564</v>
      </c>
      <c r="E86" s="113">
        <v>228448.75599999999</v>
      </c>
      <c r="F86" s="111">
        <v>732189</v>
      </c>
      <c r="G86" s="111">
        <v>1050699</v>
      </c>
      <c r="H86" s="111">
        <v>466294</v>
      </c>
      <c r="I86" s="111">
        <v>2002854</v>
      </c>
      <c r="J86" s="111">
        <v>2797720</v>
      </c>
      <c r="K86" s="111">
        <v>550986</v>
      </c>
      <c r="L86" s="111">
        <v>1439158</v>
      </c>
      <c r="M86" s="111">
        <v>1146516</v>
      </c>
      <c r="N86" s="66">
        <f t="shared" si="2"/>
        <v>14458200.204000002</v>
      </c>
      <c r="O86" s="66">
        <f t="shared" si="3"/>
        <v>12438579.196000002</v>
      </c>
    </row>
    <row r="87" spans="1:15" x14ac:dyDescent="0.35">
      <c r="A87" s="38">
        <v>41730</v>
      </c>
      <c r="B87" s="112">
        <v>6927881.9400000023</v>
      </c>
      <c r="C87" s="112">
        <v>7069677.5200000005</v>
      </c>
      <c r="D87" s="113">
        <v>1686833.2399999998</v>
      </c>
      <c r="E87" s="113">
        <v>207552.35200000001</v>
      </c>
      <c r="F87" s="111">
        <v>691634</v>
      </c>
      <c r="G87" s="111">
        <v>1001345</v>
      </c>
      <c r="H87" s="111">
        <v>459545</v>
      </c>
      <c r="I87" s="111">
        <v>1910401</v>
      </c>
      <c r="J87" s="111">
        <v>2627238</v>
      </c>
      <c r="K87" s="111">
        <v>465642</v>
      </c>
      <c r="L87" s="111">
        <v>1422389</v>
      </c>
      <c r="M87" s="111">
        <v>1058284</v>
      </c>
      <c r="N87" s="66">
        <f t="shared" si="2"/>
        <v>13815521.180000002</v>
      </c>
      <c r="O87" s="66">
        <f t="shared" si="3"/>
        <v>11712901.872000001</v>
      </c>
    </row>
    <row r="88" spans="1:15" x14ac:dyDescent="0.35">
      <c r="A88" s="38">
        <v>41760</v>
      </c>
      <c r="B88" s="112">
        <v>7535669.5899999989</v>
      </c>
      <c r="C88" s="112">
        <v>6903435.8800000008</v>
      </c>
      <c r="D88" s="113">
        <v>1783380.0801599994</v>
      </c>
      <c r="E88" s="113">
        <v>208710.27000000002</v>
      </c>
      <c r="F88" s="111">
        <v>689942</v>
      </c>
      <c r="G88" s="111">
        <v>1040075</v>
      </c>
      <c r="H88" s="111">
        <v>441623</v>
      </c>
      <c r="I88" s="111">
        <v>2030979</v>
      </c>
      <c r="J88" s="111">
        <v>2924789.9599999995</v>
      </c>
      <c r="K88" s="111">
        <v>528550.40000000002</v>
      </c>
      <c r="L88" s="111">
        <v>1445562</v>
      </c>
      <c r="M88" s="111">
        <v>1106378</v>
      </c>
      <c r="N88" s="66">
        <f t="shared" si="2"/>
        <v>14820966.630159998</v>
      </c>
      <c r="O88" s="66">
        <f t="shared" si="3"/>
        <v>11818128.550000001</v>
      </c>
    </row>
    <row r="89" spans="1:15" x14ac:dyDescent="0.35">
      <c r="A89" s="38">
        <v>41791</v>
      </c>
      <c r="B89" s="112">
        <v>7583365.0799999991</v>
      </c>
      <c r="C89" s="112">
        <v>7159185.2399999993</v>
      </c>
      <c r="D89" s="113">
        <v>1715686.9200000002</v>
      </c>
      <c r="E89" s="113">
        <v>204921.10800000001</v>
      </c>
      <c r="F89" s="111">
        <v>787537</v>
      </c>
      <c r="G89" s="111">
        <v>991816</v>
      </c>
      <c r="H89" s="111">
        <v>396573</v>
      </c>
      <c r="I89" s="111">
        <v>1965094</v>
      </c>
      <c r="J89" s="111">
        <v>3138757.13</v>
      </c>
      <c r="K89" s="111">
        <v>490232.89999999997</v>
      </c>
      <c r="L89" s="111">
        <v>1411113</v>
      </c>
      <c r="M89" s="111">
        <v>1064913</v>
      </c>
      <c r="N89" s="66">
        <f t="shared" si="2"/>
        <v>15033032.129999999</v>
      </c>
      <c r="O89" s="66">
        <f t="shared" si="3"/>
        <v>11876162.248</v>
      </c>
    </row>
    <row r="90" spans="1:15" x14ac:dyDescent="0.35">
      <c r="A90" s="38">
        <v>41821</v>
      </c>
      <c r="B90" s="112">
        <v>7841411.2699999996</v>
      </c>
      <c r="C90" s="112">
        <v>7193601.3600000013</v>
      </c>
      <c r="D90" s="113">
        <v>1574014.0116000003</v>
      </c>
      <c r="E90" s="113">
        <v>206458.55200000003</v>
      </c>
      <c r="F90" s="111">
        <v>820790</v>
      </c>
      <c r="G90" s="111">
        <v>971940</v>
      </c>
      <c r="H90" s="111">
        <v>430412</v>
      </c>
      <c r="I90" s="111">
        <v>1985117</v>
      </c>
      <c r="J90" s="111">
        <v>3268193.9899999993</v>
      </c>
      <c r="K90" s="111">
        <v>528592.88</v>
      </c>
      <c r="L90" s="111">
        <v>1481595</v>
      </c>
      <c r="M90" s="111">
        <v>1100753</v>
      </c>
      <c r="N90" s="66">
        <f t="shared" si="2"/>
        <v>15416416.271600001</v>
      </c>
      <c r="O90" s="66">
        <f t="shared" si="3"/>
        <v>11986462.792000001</v>
      </c>
    </row>
    <row r="91" spans="1:15" x14ac:dyDescent="0.35">
      <c r="A91" s="38">
        <v>41852</v>
      </c>
      <c r="B91" s="112">
        <v>7537494.0000000009</v>
      </c>
      <c r="C91" s="112">
        <v>7339653.4399999995</v>
      </c>
      <c r="D91" s="113">
        <v>1608052.3528000002</v>
      </c>
      <c r="E91" s="113">
        <v>216419.342</v>
      </c>
      <c r="F91" s="111">
        <v>857001</v>
      </c>
      <c r="G91" s="111">
        <v>969892</v>
      </c>
      <c r="H91" s="111">
        <v>414845</v>
      </c>
      <c r="I91" s="111">
        <v>1916137</v>
      </c>
      <c r="J91" s="111">
        <v>3168787.9899999998</v>
      </c>
      <c r="K91" s="111">
        <v>493613.60000000009</v>
      </c>
      <c r="L91" s="111">
        <v>1410746</v>
      </c>
      <c r="M91" s="111">
        <v>1178740</v>
      </c>
      <c r="N91" s="66">
        <f t="shared" si="2"/>
        <v>14996926.342800001</v>
      </c>
      <c r="O91" s="66">
        <f t="shared" si="3"/>
        <v>12114455.381999999</v>
      </c>
    </row>
    <row r="92" spans="1:15" x14ac:dyDescent="0.35">
      <c r="A92" s="38">
        <v>41883</v>
      </c>
      <c r="B92" s="112">
        <v>7294305.9000000013</v>
      </c>
      <c r="C92" s="112">
        <v>7060258.8260000004</v>
      </c>
      <c r="D92" s="113">
        <v>1438713.5205806454</v>
      </c>
      <c r="E92" s="113">
        <v>191613.82</v>
      </c>
      <c r="F92" s="111">
        <v>895953</v>
      </c>
      <c r="G92" s="111">
        <v>956190</v>
      </c>
      <c r="H92" s="111">
        <v>394941</v>
      </c>
      <c r="I92" s="111">
        <v>1993241</v>
      </c>
      <c r="J92" s="111">
        <v>3014165.67</v>
      </c>
      <c r="K92" s="111">
        <v>508761.63000000006</v>
      </c>
      <c r="L92" s="111">
        <v>1385485</v>
      </c>
      <c r="M92" s="111">
        <v>1170837</v>
      </c>
      <c r="N92" s="66">
        <f t="shared" si="2"/>
        <v>14423564.090580646</v>
      </c>
      <c r="O92" s="66">
        <f t="shared" si="3"/>
        <v>11880902.276000002</v>
      </c>
    </row>
    <row r="93" spans="1:15" x14ac:dyDescent="0.35">
      <c r="A93" s="38">
        <v>41913</v>
      </c>
      <c r="B93" s="112">
        <v>7714203.0900000008</v>
      </c>
      <c r="C93" s="112">
        <v>7105041.2799999993</v>
      </c>
      <c r="D93" s="113">
        <v>1542777.8070399996</v>
      </c>
      <c r="E93" s="113">
        <v>192066.93600000002</v>
      </c>
      <c r="F93" s="111">
        <v>849055</v>
      </c>
      <c r="G93" s="111">
        <v>1017146</v>
      </c>
      <c r="H93" s="111">
        <v>414224</v>
      </c>
      <c r="I93" s="111">
        <v>1872329</v>
      </c>
      <c r="J93" s="111">
        <v>3238906.2600000002</v>
      </c>
      <c r="K93" s="111">
        <v>533861.65</v>
      </c>
      <c r="L93" s="111">
        <v>1389933</v>
      </c>
      <c r="M93" s="111">
        <v>1161569</v>
      </c>
      <c r="N93" s="66">
        <f t="shared" si="2"/>
        <v>15149099.15704</v>
      </c>
      <c r="O93" s="66">
        <f t="shared" si="3"/>
        <v>11882013.865999999</v>
      </c>
    </row>
    <row r="94" spans="1:15" x14ac:dyDescent="0.35">
      <c r="A94" s="38">
        <v>41944</v>
      </c>
      <c r="B94" s="112">
        <v>7565636.1500000004</v>
      </c>
      <c r="C94" s="112">
        <v>6909395.0800000001</v>
      </c>
      <c r="D94" s="113">
        <v>1501923.1509677416</v>
      </c>
      <c r="E94" s="113">
        <v>175919.016</v>
      </c>
      <c r="F94" s="111">
        <v>869473</v>
      </c>
      <c r="G94" s="111">
        <v>986938</v>
      </c>
      <c r="H94" s="111">
        <v>416068</v>
      </c>
      <c r="I94" s="111">
        <v>1827783</v>
      </c>
      <c r="J94" s="111">
        <v>3102425.38</v>
      </c>
      <c r="K94" s="111">
        <v>468676.09</v>
      </c>
      <c r="L94" s="111">
        <v>1399599</v>
      </c>
      <c r="M94" s="111">
        <v>1075487</v>
      </c>
      <c r="N94" s="66">
        <f t="shared" si="2"/>
        <v>14855124.680967741</v>
      </c>
      <c r="O94" s="66">
        <f t="shared" si="3"/>
        <v>11444198.186000001</v>
      </c>
    </row>
    <row r="95" spans="1:15" x14ac:dyDescent="0.35">
      <c r="A95" s="38">
        <v>41974</v>
      </c>
      <c r="B95" s="112">
        <v>7868927.7399999993</v>
      </c>
      <c r="C95" s="112">
        <v>7423237.3599999994</v>
      </c>
      <c r="D95" s="113">
        <v>1569434.2439999997</v>
      </c>
      <c r="E95" s="113">
        <v>208728.58599999998</v>
      </c>
      <c r="F95" s="111">
        <v>869393</v>
      </c>
      <c r="G95" s="111">
        <v>1022976</v>
      </c>
      <c r="H95" s="111">
        <v>452251</v>
      </c>
      <c r="I95" s="111">
        <v>1958614</v>
      </c>
      <c r="J95" s="111">
        <v>3188392.19</v>
      </c>
      <c r="K95" s="111">
        <v>474407.88</v>
      </c>
      <c r="L95" s="111">
        <v>1453821</v>
      </c>
      <c r="M95" s="111">
        <v>1180388</v>
      </c>
      <c r="N95" s="66">
        <f t="shared" si="2"/>
        <v>15402219.173999999</v>
      </c>
      <c r="O95" s="66">
        <f t="shared" si="3"/>
        <v>12268351.825999999</v>
      </c>
    </row>
    <row r="96" spans="1:15" x14ac:dyDescent="0.35">
      <c r="A96" s="38">
        <v>42005</v>
      </c>
      <c r="B96" s="111">
        <v>7703593</v>
      </c>
      <c r="C96" s="111">
        <v>7326834</v>
      </c>
      <c r="D96" s="113">
        <v>1744029.0223199998</v>
      </c>
      <c r="E96" s="113">
        <v>205764.21000000002</v>
      </c>
      <c r="F96" s="112">
        <v>1004749</v>
      </c>
      <c r="G96" s="112">
        <v>871054</v>
      </c>
      <c r="H96" s="112">
        <v>485447</v>
      </c>
      <c r="I96" s="112">
        <v>1955795</v>
      </c>
      <c r="J96" s="112">
        <v>3195106</v>
      </c>
      <c r="K96" s="112">
        <v>455130</v>
      </c>
      <c r="L96" s="112">
        <v>1469640</v>
      </c>
      <c r="M96" s="112">
        <v>1351733</v>
      </c>
      <c r="N96" s="66">
        <f t="shared" si="2"/>
        <v>15602564.02232</v>
      </c>
      <c r="O96" s="66">
        <f t="shared" si="3"/>
        <v>12166310.210000001</v>
      </c>
    </row>
    <row r="97" spans="1:15" x14ac:dyDescent="0.35">
      <c r="A97" s="38">
        <v>42036</v>
      </c>
      <c r="B97" s="111">
        <v>7111390</v>
      </c>
      <c r="C97" s="111">
        <v>6665733</v>
      </c>
      <c r="D97" s="113">
        <v>1615855.8729600003</v>
      </c>
      <c r="E97" s="113">
        <v>178364.95199999999</v>
      </c>
      <c r="F97" s="112">
        <v>904819</v>
      </c>
      <c r="G97" s="112">
        <v>783648</v>
      </c>
      <c r="H97" s="112">
        <v>462635</v>
      </c>
      <c r="I97" s="112">
        <v>1823551</v>
      </c>
      <c r="J97" s="112">
        <v>2923142</v>
      </c>
      <c r="K97" s="112">
        <v>363048</v>
      </c>
      <c r="L97" s="112">
        <v>1328782</v>
      </c>
      <c r="M97" s="112">
        <v>1153570</v>
      </c>
      <c r="N97" s="66">
        <f t="shared" si="2"/>
        <v>14346623.872960001</v>
      </c>
      <c r="O97" s="66">
        <f t="shared" si="3"/>
        <v>10967914.952</v>
      </c>
    </row>
    <row r="98" spans="1:15" x14ac:dyDescent="0.35">
      <c r="A98" s="38">
        <v>42064</v>
      </c>
      <c r="B98" s="111">
        <v>7699869</v>
      </c>
      <c r="C98" s="111">
        <v>7506499</v>
      </c>
      <c r="D98" s="113">
        <v>1665942.94872</v>
      </c>
      <c r="E98" s="113">
        <v>207954.88199999998</v>
      </c>
      <c r="F98" s="112">
        <v>994071</v>
      </c>
      <c r="G98" s="112">
        <v>924038</v>
      </c>
      <c r="H98" s="112">
        <v>498294</v>
      </c>
      <c r="I98" s="112">
        <v>2031104</v>
      </c>
      <c r="J98" s="112">
        <v>3059965.1999999997</v>
      </c>
      <c r="K98" s="112">
        <v>352275.03</v>
      </c>
      <c r="L98" s="112">
        <v>1436975</v>
      </c>
      <c r="M98" s="112">
        <v>1392647</v>
      </c>
      <c r="N98" s="66">
        <f t="shared" si="2"/>
        <v>15355117.14872</v>
      </c>
      <c r="O98" s="66">
        <f t="shared" si="3"/>
        <v>12414517.911999999</v>
      </c>
    </row>
    <row r="99" spans="1:15" x14ac:dyDescent="0.35">
      <c r="A99" s="38">
        <v>42095</v>
      </c>
      <c r="B99" s="111">
        <v>7061336</v>
      </c>
      <c r="C99" s="111">
        <v>7266741</v>
      </c>
      <c r="D99" s="113">
        <v>1576070.3736000003</v>
      </c>
      <c r="E99" s="113">
        <v>211258.26</v>
      </c>
      <c r="F99" s="112">
        <v>924983</v>
      </c>
      <c r="G99" s="112">
        <v>877339</v>
      </c>
      <c r="H99" s="112">
        <v>471910</v>
      </c>
      <c r="I99" s="112">
        <v>1903683</v>
      </c>
      <c r="J99" s="112">
        <v>3207382.41</v>
      </c>
      <c r="K99" s="112">
        <v>386346.43</v>
      </c>
      <c r="L99" s="112">
        <v>1444761</v>
      </c>
      <c r="M99" s="112">
        <v>1213759</v>
      </c>
      <c r="N99" s="66">
        <f t="shared" si="2"/>
        <v>14686442.783600001</v>
      </c>
      <c r="O99" s="66">
        <f t="shared" si="3"/>
        <v>11859126.689999999</v>
      </c>
    </row>
    <row r="100" spans="1:15" x14ac:dyDescent="0.35">
      <c r="A100" s="38">
        <v>42125</v>
      </c>
      <c r="B100" s="111">
        <v>7298984</v>
      </c>
      <c r="C100" s="111">
        <v>7488540</v>
      </c>
      <c r="D100" s="113">
        <v>1670239.9281599999</v>
      </c>
      <c r="E100" s="113">
        <v>206767.77047999995</v>
      </c>
      <c r="F100" s="112">
        <v>907605</v>
      </c>
      <c r="G100" s="112">
        <v>837430</v>
      </c>
      <c r="H100" s="112">
        <v>521798</v>
      </c>
      <c r="I100" s="112">
        <v>1980309</v>
      </c>
      <c r="J100" s="112">
        <v>3381191.05</v>
      </c>
      <c r="K100" s="112">
        <v>404516.75</v>
      </c>
      <c r="L100" s="112">
        <v>1470404</v>
      </c>
      <c r="M100" s="112">
        <v>1094655</v>
      </c>
      <c r="N100" s="66">
        <f t="shared" si="2"/>
        <v>15250221.978160001</v>
      </c>
      <c r="O100" s="66">
        <f t="shared" si="3"/>
        <v>12012218.520479999</v>
      </c>
    </row>
    <row r="101" spans="1:15" x14ac:dyDescent="0.35">
      <c r="A101" s="38">
        <v>42156</v>
      </c>
      <c r="B101" s="111">
        <v>7554759</v>
      </c>
      <c r="C101" s="111">
        <v>7075565</v>
      </c>
      <c r="D101" s="113">
        <v>1600504.9632000003</v>
      </c>
      <c r="E101" s="113">
        <v>176888.87999999998</v>
      </c>
      <c r="F101" s="112">
        <v>950038</v>
      </c>
      <c r="G101" s="112">
        <v>978826</v>
      </c>
      <c r="H101" s="112">
        <v>496074</v>
      </c>
      <c r="I101" s="112">
        <v>1787389</v>
      </c>
      <c r="J101" s="112">
        <v>3337918.0300000003</v>
      </c>
      <c r="K101" s="112">
        <v>367088.14</v>
      </c>
      <c r="L101" s="112">
        <v>1376006</v>
      </c>
      <c r="M101" s="112">
        <v>1191741</v>
      </c>
      <c r="N101" s="66">
        <f t="shared" si="2"/>
        <v>15315299.9932</v>
      </c>
      <c r="O101" s="66">
        <f t="shared" si="3"/>
        <v>11577498.02</v>
      </c>
    </row>
    <row r="102" spans="1:15" x14ac:dyDescent="0.35">
      <c r="A102" s="38">
        <v>42186</v>
      </c>
      <c r="B102" s="111">
        <v>7674671</v>
      </c>
      <c r="C102" s="111">
        <v>7302318</v>
      </c>
      <c r="D102" s="113">
        <v>1677470.6260799998</v>
      </c>
      <c r="E102" s="113">
        <v>183975.94799999997</v>
      </c>
      <c r="F102" s="112">
        <v>921672</v>
      </c>
      <c r="G102" s="112">
        <v>930324</v>
      </c>
      <c r="H102" s="112">
        <v>476076.16</v>
      </c>
      <c r="I102" s="112">
        <v>1918943.4465600003</v>
      </c>
      <c r="J102" s="112">
        <v>3464625.7</v>
      </c>
      <c r="K102" s="112">
        <v>313654.39999999997</v>
      </c>
      <c r="L102" s="112">
        <v>1379960</v>
      </c>
      <c r="M102" s="112">
        <v>1252046</v>
      </c>
      <c r="N102" s="66">
        <f t="shared" si="2"/>
        <v>15594475.486079998</v>
      </c>
      <c r="O102" s="66">
        <f t="shared" si="3"/>
        <v>11901261.79456</v>
      </c>
    </row>
    <row r="103" spans="1:15" x14ac:dyDescent="0.35">
      <c r="A103" s="38">
        <v>42217</v>
      </c>
      <c r="B103" s="111">
        <v>7623383</v>
      </c>
      <c r="C103" s="111">
        <v>7422651</v>
      </c>
      <c r="D103" s="113">
        <v>1681448.5857600006</v>
      </c>
      <c r="E103" s="113">
        <v>182676.92400000003</v>
      </c>
      <c r="F103" s="112">
        <v>962653</v>
      </c>
      <c r="G103" s="112">
        <v>940422</v>
      </c>
      <c r="H103" s="112">
        <v>490752.26</v>
      </c>
      <c r="I103" s="112">
        <v>1992216.0913600002</v>
      </c>
      <c r="J103" s="112">
        <v>3419600.38</v>
      </c>
      <c r="K103" s="112">
        <v>315896.8</v>
      </c>
      <c r="L103" s="112">
        <v>1371925</v>
      </c>
      <c r="M103" s="112">
        <v>1187594</v>
      </c>
      <c r="N103" s="66">
        <f t="shared" si="2"/>
        <v>15549762.225760002</v>
      </c>
      <c r="O103" s="66">
        <f t="shared" si="3"/>
        <v>12041456.81536</v>
      </c>
    </row>
    <row r="104" spans="1:15" x14ac:dyDescent="0.35">
      <c r="A104" s="38">
        <v>42248</v>
      </c>
      <c r="B104" s="111">
        <v>7321502</v>
      </c>
      <c r="C104" s="111">
        <v>7291190</v>
      </c>
      <c r="D104" s="113">
        <v>1707107.7887999995</v>
      </c>
      <c r="E104" s="113">
        <v>188441.856</v>
      </c>
      <c r="F104" s="112">
        <v>943116</v>
      </c>
      <c r="G104" s="112">
        <v>899094</v>
      </c>
      <c r="H104" s="112">
        <v>468508</v>
      </c>
      <c r="I104" s="112">
        <v>1845236.7512000008</v>
      </c>
      <c r="J104" s="112">
        <v>2981787.37</v>
      </c>
      <c r="K104" s="112">
        <v>337597.16</v>
      </c>
      <c r="L104" s="112">
        <v>1338024</v>
      </c>
      <c r="M104" s="112">
        <v>1121575</v>
      </c>
      <c r="N104" s="66">
        <f t="shared" si="2"/>
        <v>14760045.158799998</v>
      </c>
      <c r="O104" s="66">
        <f t="shared" si="3"/>
        <v>11683134.767200001</v>
      </c>
    </row>
    <row r="105" spans="1:15" x14ac:dyDescent="0.35">
      <c r="A105" s="38">
        <v>42278</v>
      </c>
      <c r="B105" s="111">
        <v>7911786</v>
      </c>
      <c r="C105" s="111">
        <v>7218594</v>
      </c>
      <c r="D105" s="113">
        <v>1768178.5883999998</v>
      </c>
      <c r="E105" s="113">
        <v>200896.74</v>
      </c>
      <c r="F105" s="112">
        <v>955731</v>
      </c>
      <c r="G105" s="112">
        <v>886409</v>
      </c>
      <c r="H105" s="112">
        <v>462393.14</v>
      </c>
      <c r="I105" s="112">
        <v>1906178.7196000007</v>
      </c>
      <c r="J105" s="112">
        <v>3173033.42</v>
      </c>
      <c r="K105" s="112">
        <v>392769.39</v>
      </c>
      <c r="L105" s="112">
        <v>1335101</v>
      </c>
      <c r="M105" s="112">
        <v>1122679</v>
      </c>
      <c r="N105" s="66">
        <f t="shared" si="2"/>
        <v>15606223.148399999</v>
      </c>
      <c r="O105" s="66">
        <f t="shared" si="3"/>
        <v>11727526.849600002</v>
      </c>
    </row>
    <row r="106" spans="1:15" x14ac:dyDescent="0.35">
      <c r="A106" s="38">
        <v>42309</v>
      </c>
      <c r="B106" s="111">
        <v>7775855</v>
      </c>
      <c r="C106" s="111">
        <v>6769867</v>
      </c>
      <c r="D106" s="113">
        <v>1685176.8335999998</v>
      </c>
      <c r="E106" s="113">
        <v>179508.96</v>
      </c>
      <c r="F106" s="112">
        <v>966093</v>
      </c>
      <c r="G106" s="112">
        <v>953339</v>
      </c>
      <c r="H106" s="112">
        <v>462484.93999999994</v>
      </c>
      <c r="I106" s="112">
        <v>1777939.6397600004</v>
      </c>
      <c r="J106" s="112">
        <v>3134715.0199999996</v>
      </c>
      <c r="K106" s="112">
        <v>334820.89</v>
      </c>
      <c r="L106" s="112">
        <v>1329846</v>
      </c>
      <c r="M106" s="112">
        <v>1095006</v>
      </c>
      <c r="N106" s="66">
        <f t="shared" si="2"/>
        <v>15354170.793599999</v>
      </c>
      <c r="O106" s="66">
        <f t="shared" si="3"/>
        <v>11110481.48976</v>
      </c>
    </row>
    <row r="107" spans="1:15" x14ac:dyDescent="0.35">
      <c r="A107" s="38">
        <v>42339</v>
      </c>
      <c r="B107" s="111">
        <v>7903325</v>
      </c>
      <c r="C107" s="111">
        <v>7076077</v>
      </c>
      <c r="D107" s="113">
        <v>1770895.6041600001</v>
      </c>
      <c r="E107" s="113">
        <v>209861.56800000003</v>
      </c>
      <c r="F107" s="112">
        <v>977555</v>
      </c>
      <c r="G107" s="112">
        <v>932729</v>
      </c>
      <c r="H107" s="112">
        <v>494957.37000000005</v>
      </c>
      <c r="I107" s="112">
        <v>1865355.18092</v>
      </c>
      <c r="J107" s="112">
        <v>3211480.1199999996</v>
      </c>
      <c r="K107" s="112">
        <v>336316.5</v>
      </c>
      <c r="L107" s="112">
        <v>1388978</v>
      </c>
      <c r="M107" s="112">
        <v>1157489</v>
      </c>
      <c r="N107" s="66">
        <f t="shared" si="2"/>
        <v>15747191.094159998</v>
      </c>
      <c r="O107" s="66">
        <f t="shared" si="3"/>
        <v>11577828.248919999</v>
      </c>
    </row>
    <row r="108" spans="1:15" x14ac:dyDescent="0.35">
      <c r="A108" s="38">
        <v>42370</v>
      </c>
      <c r="B108" s="114">
        <v>7579611.5999999996</v>
      </c>
      <c r="C108" s="114">
        <v>7973289.5300000012</v>
      </c>
      <c r="D108" s="114">
        <v>1688318.7264</v>
      </c>
      <c r="E108" s="114">
        <v>236630.88</v>
      </c>
      <c r="F108" s="114">
        <v>956687</v>
      </c>
      <c r="G108" s="114">
        <v>887869</v>
      </c>
      <c r="H108" s="114">
        <v>508333</v>
      </c>
      <c r="I108" s="114">
        <v>1982868</v>
      </c>
      <c r="J108" s="114">
        <v>3151041.88</v>
      </c>
      <c r="K108" s="114">
        <v>327109.46999999997</v>
      </c>
      <c r="L108" s="114">
        <v>1407884</v>
      </c>
      <c r="M108" s="114">
        <v>1278005</v>
      </c>
      <c r="N108" s="66">
        <f t="shared" si="2"/>
        <v>15291876.2064</v>
      </c>
      <c r="O108" s="66">
        <f t="shared" si="3"/>
        <v>12685771.880000001</v>
      </c>
    </row>
    <row r="109" spans="1:15" x14ac:dyDescent="0.35">
      <c r="A109" s="38">
        <v>42401</v>
      </c>
      <c r="B109" s="114">
        <v>7168649.4400000004</v>
      </c>
      <c r="C109" s="114">
        <v>7338751.8499999978</v>
      </c>
      <c r="D109" s="114">
        <v>1546907.328</v>
      </c>
      <c r="E109" s="114">
        <v>214864.19999999995</v>
      </c>
      <c r="F109" s="114">
        <v>876972</v>
      </c>
      <c r="G109" s="114">
        <v>918850</v>
      </c>
      <c r="H109" s="114">
        <v>277088</v>
      </c>
      <c r="I109" s="114">
        <v>1838530</v>
      </c>
      <c r="J109" s="114">
        <v>2966777.86</v>
      </c>
      <c r="K109" s="114">
        <v>296735.31999999995</v>
      </c>
      <c r="L109" s="114">
        <v>1298507.8999999999</v>
      </c>
      <c r="M109" s="114">
        <v>1147521.8600000001</v>
      </c>
      <c r="N109" s="66">
        <f t="shared" si="2"/>
        <v>14134902.528000001</v>
      </c>
      <c r="O109" s="66">
        <f t="shared" si="3"/>
        <v>11755253.229999997</v>
      </c>
    </row>
    <row r="110" spans="1:15" x14ac:dyDescent="0.35">
      <c r="A110" s="38">
        <v>42430</v>
      </c>
      <c r="B110" s="114">
        <v>7811458.4800000014</v>
      </c>
      <c r="C110" s="114">
        <v>7606699.9760000017</v>
      </c>
      <c r="D110" s="114">
        <v>1622708.6400000004</v>
      </c>
      <c r="E110" s="114">
        <v>242496.75599999996</v>
      </c>
      <c r="F110" s="114">
        <v>960977</v>
      </c>
      <c r="G110" s="114">
        <v>961019</v>
      </c>
      <c r="H110" s="114">
        <v>509594</v>
      </c>
      <c r="I110" s="114">
        <v>2034176</v>
      </c>
      <c r="J110" s="114">
        <v>3029577</v>
      </c>
      <c r="K110" s="114">
        <v>352098.58020000003</v>
      </c>
      <c r="L110" s="114">
        <v>1371279.63</v>
      </c>
      <c r="M110" s="114">
        <v>1253773.76</v>
      </c>
      <c r="N110" s="66">
        <f t="shared" si="2"/>
        <v>15305594.75</v>
      </c>
      <c r="O110" s="66">
        <f t="shared" si="3"/>
        <v>12450264.0722</v>
      </c>
    </row>
    <row r="111" spans="1:15" x14ac:dyDescent="0.35">
      <c r="A111" s="38">
        <v>42461</v>
      </c>
      <c r="B111" s="114">
        <v>7474637.3200000003</v>
      </c>
      <c r="C111" s="114">
        <v>6869712.1100000003</v>
      </c>
      <c r="D111" s="114">
        <v>1654603.2</v>
      </c>
      <c r="E111" s="114">
        <v>235667.88000000003</v>
      </c>
      <c r="F111" s="114">
        <v>921116</v>
      </c>
      <c r="G111" s="114">
        <v>871681</v>
      </c>
      <c r="H111" s="114">
        <v>478083</v>
      </c>
      <c r="I111" s="114">
        <v>1992357</v>
      </c>
      <c r="J111" s="114">
        <v>2773972.71</v>
      </c>
      <c r="K111" s="114">
        <v>306394.67000000004</v>
      </c>
      <c r="L111" s="114">
        <v>1320353.8199999998</v>
      </c>
      <c r="M111" s="114">
        <v>1251431.7</v>
      </c>
      <c r="N111" s="66">
        <f t="shared" si="2"/>
        <v>14622766.050000001</v>
      </c>
      <c r="O111" s="66">
        <f t="shared" si="3"/>
        <v>11527244.359999999</v>
      </c>
    </row>
    <row r="112" spans="1:15" x14ac:dyDescent="0.35">
      <c r="A112" s="38">
        <v>42491</v>
      </c>
      <c r="B112" s="114">
        <v>7582302.5999999996</v>
      </c>
      <c r="C112" s="114">
        <v>7406152.2700000014</v>
      </c>
      <c r="D112" s="114">
        <v>1819121.0688</v>
      </c>
      <c r="E112" s="114">
        <v>179866.27800000002</v>
      </c>
      <c r="F112" s="114">
        <v>935493</v>
      </c>
      <c r="G112" s="114">
        <v>933732</v>
      </c>
      <c r="H112" s="114">
        <v>485090</v>
      </c>
      <c r="I112" s="114">
        <v>2016534</v>
      </c>
      <c r="J112" s="114">
        <v>2910328.45</v>
      </c>
      <c r="K112" s="114">
        <v>371797.51</v>
      </c>
      <c r="L112" s="114">
        <v>1340821.8599999999</v>
      </c>
      <c r="M112" s="114">
        <v>1097357.1000000001</v>
      </c>
      <c r="N112" s="66">
        <f t="shared" si="2"/>
        <v>15073156.978799999</v>
      </c>
      <c r="O112" s="66">
        <f t="shared" si="3"/>
        <v>12005439.158</v>
      </c>
    </row>
    <row r="113" spans="1:15" x14ac:dyDescent="0.35">
      <c r="A113" s="38">
        <v>42522</v>
      </c>
      <c r="B113" s="114">
        <v>7136819.9199999999</v>
      </c>
      <c r="C113" s="114">
        <v>7460569.9000000004</v>
      </c>
      <c r="D113" s="114">
        <v>1873432.8000000003</v>
      </c>
      <c r="E113" s="114">
        <v>187081.92</v>
      </c>
      <c r="F113" s="114">
        <v>901461</v>
      </c>
      <c r="G113" s="114">
        <v>869332</v>
      </c>
      <c r="H113" s="114">
        <v>473138</v>
      </c>
      <c r="I113" s="114">
        <v>1923651</v>
      </c>
      <c r="J113" s="114">
        <v>2922903.08</v>
      </c>
      <c r="K113" s="114">
        <v>380223.17</v>
      </c>
      <c r="L113" s="114">
        <v>1319017.22</v>
      </c>
      <c r="M113" s="114">
        <v>1131834.6399999997</v>
      </c>
      <c r="N113" s="66">
        <f t="shared" si="2"/>
        <v>14626772.020000001</v>
      </c>
      <c r="O113" s="66">
        <f t="shared" si="3"/>
        <v>11952692.629999999</v>
      </c>
    </row>
    <row r="114" spans="1:15" x14ac:dyDescent="0.35">
      <c r="A114" s="38">
        <v>42552</v>
      </c>
      <c r="B114" s="114">
        <v>7152045.7599999998</v>
      </c>
      <c r="C114" s="114">
        <v>7767551.1200000001</v>
      </c>
      <c r="D114" s="114">
        <v>1845359.5680000002</v>
      </c>
      <c r="E114" s="114">
        <v>164157.86800000002</v>
      </c>
      <c r="F114" s="114">
        <v>950387.33600000001</v>
      </c>
      <c r="G114" s="114">
        <v>793602.51441953913</v>
      </c>
      <c r="H114" s="114">
        <v>534418</v>
      </c>
      <c r="I114" s="114">
        <v>1885241</v>
      </c>
      <c r="J114" s="114">
        <v>3109196</v>
      </c>
      <c r="K114" s="114">
        <v>375316</v>
      </c>
      <c r="L114" s="114">
        <v>1363792.83</v>
      </c>
      <c r="M114" s="114">
        <v>1130468.1000000001</v>
      </c>
      <c r="N114" s="66">
        <f t="shared" si="2"/>
        <v>14955199.493999999</v>
      </c>
      <c r="O114" s="66">
        <f t="shared" si="3"/>
        <v>12116336.602419538</v>
      </c>
    </row>
    <row r="115" spans="1:15" x14ac:dyDescent="0.35">
      <c r="A115" s="38">
        <v>42583</v>
      </c>
      <c r="B115" s="114">
        <v>7274440.959999999</v>
      </c>
      <c r="C115" s="114">
        <v>7740728.4839999992</v>
      </c>
      <c r="D115" s="114">
        <v>1835699.0111999998</v>
      </c>
      <c r="E115" s="114">
        <v>155825.28</v>
      </c>
      <c r="F115" s="114">
        <v>985972.88</v>
      </c>
      <c r="G115" s="114">
        <v>959840.96959999995</v>
      </c>
      <c r="H115" s="114">
        <v>531832</v>
      </c>
      <c r="I115" s="114">
        <v>1914818</v>
      </c>
      <c r="J115" s="114">
        <v>3165432.16</v>
      </c>
      <c r="K115" s="114">
        <v>380149.2</v>
      </c>
      <c r="L115" s="114">
        <v>1323263.0299999998</v>
      </c>
      <c r="M115" s="114">
        <v>1266505.3999999999</v>
      </c>
      <c r="N115" s="66">
        <f t="shared" si="2"/>
        <v>15116640.041199999</v>
      </c>
      <c r="O115" s="66">
        <f t="shared" si="3"/>
        <v>12417867.3336</v>
      </c>
    </row>
    <row r="116" spans="1:15" x14ac:dyDescent="0.35">
      <c r="A116" s="38">
        <v>42614</v>
      </c>
      <c r="B116" s="114">
        <v>6897358.7200000007</v>
      </c>
      <c r="C116" s="114">
        <v>7677076.8699999992</v>
      </c>
      <c r="D116" s="114">
        <v>1738731.7439999999</v>
      </c>
      <c r="E116" s="114">
        <v>176951.23199999999</v>
      </c>
      <c r="F116" s="114">
        <v>1032081.6399999999</v>
      </c>
      <c r="G116" s="114">
        <v>834470.43599999999</v>
      </c>
      <c r="H116" s="114">
        <v>477068</v>
      </c>
      <c r="I116" s="114">
        <v>1976205</v>
      </c>
      <c r="J116" s="114">
        <v>3132881.88</v>
      </c>
      <c r="K116" s="114">
        <v>374151</v>
      </c>
      <c r="L116" s="114">
        <v>1287421.7</v>
      </c>
      <c r="M116" s="114">
        <v>1208629.26</v>
      </c>
      <c r="N116" s="66">
        <f t="shared" si="2"/>
        <v>14565543.684</v>
      </c>
      <c r="O116" s="66">
        <f t="shared" si="3"/>
        <v>12247483.797999999</v>
      </c>
    </row>
    <row r="117" spans="1:15" x14ac:dyDescent="0.35">
      <c r="A117" s="38">
        <v>42644</v>
      </c>
      <c r="B117" s="114">
        <v>7284012.7599999998</v>
      </c>
      <c r="C117" s="114">
        <v>7726427.1600000001</v>
      </c>
      <c r="D117" s="114">
        <v>1808205.696</v>
      </c>
      <c r="E117" s="114">
        <v>179493.40800000002</v>
      </c>
      <c r="F117" s="114">
        <v>1077379</v>
      </c>
      <c r="G117" s="114">
        <v>893935</v>
      </c>
      <c r="H117" s="114">
        <v>472459</v>
      </c>
      <c r="I117" s="114">
        <v>1960215</v>
      </c>
      <c r="J117" s="114">
        <v>3175462.22</v>
      </c>
      <c r="K117" s="114">
        <v>418621.55000000005</v>
      </c>
      <c r="L117" s="114">
        <v>1293434.44</v>
      </c>
      <c r="M117" s="114">
        <v>1293679.02</v>
      </c>
      <c r="N117" s="66">
        <f t="shared" si="2"/>
        <v>15110953.116</v>
      </c>
      <c r="O117" s="66">
        <f t="shared" si="3"/>
        <v>12472371.138</v>
      </c>
    </row>
    <row r="118" spans="1:15" x14ac:dyDescent="0.35">
      <c r="A118" s="38">
        <v>42675</v>
      </c>
      <c r="B118" s="114">
        <v>7186181.5199999996</v>
      </c>
      <c r="C118" s="114">
        <v>7485265.9000000004</v>
      </c>
      <c r="D118" s="114">
        <v>1757160</v>
      </c>
      <c r="E118" s="114">
        <v>175518.36000000004</v>
      </c>
      <c r="F118" s="114">
        <v>1037213</v>
      </c>
      <c r="G118" s="114">
        <v>893699</v>
      </c>
      <c r="H118" s="114">
        <v>471535</v>
      </c>
      <c r="I118" s="114">
        <v>1908152</v>
      </c>
      <c r="J118" s="114">
        <v>3009245.2800000003</v>
      </c>
      <c r="K118" s="114">
        <v>455177</v>
      </c>
      <c r="L118" s="114">
        <v>1248548</v>
      </c>
      <c r="M118" s="114">
        <v>1187766.5</v>
      </c>
      <c r="N118" s="66">
        <f t="shared" si="2"/>
        <v>14709882.800000001</v>
      </c>
      <c r="O118" s="66">
        <f t="shared" si="3"/>
        <v>12105578.760000002</v>
      </c>
    </row>
    <row r="119" spans="1:15" x14ac:dyDescent="0.35">
      <c r="A119" s="38">
        <v>42705</v>
      </c>
      <c r="B119" s="114">
        <v>7326849.5599999996</v>
      </c>
      <c r="C119" s="114">
        <v>7683829.8600000013</v>
      </c>
      <c r="D119" s="114">
        <v>1798625.9519999998</v>
      </c>
      <c r="E119" s="114">
        <v>230656.13999999998</v>
      </c>
      <c r="F119" s="114">
        <v>1055974</v>
      </c>
      <c r="G119" s="114">
        <v>904179</v>
      </c>
      <c r="H119" s="114">
        <v>500427</v>
      </c>
      <c r="I119" s="114">
        <v>1927544</v>
      </c>
      <c r="J119" s="114">
        <v>3402238</v>
      </c>
      <c r="K119" s="114">
        <v>434619</v>
      </c>
      <c r="L119" s="114">
        <v>1413430.53</v>
      </c>
      <c r="M119" s="114">
        <v>1256112.4799999997</v>
      </c>
      <c r="N119" s="66">
        <f t="shared" si="2"/>
        <v>15497545.041999999</v>
      </c>
      <c r="O119" s="66">
        <f t="shared" si="3"/>
        <v>12436940.48</v>
      </c>
    </row>
    <row r="120" spans="1:15" x14ac:dyDescent="0.35">
      <c r="A120" s="38">
        <v>42736</v>
      </c>
      <c r="B120" s="114">
        <v>7889316.2300000032</v>
      </c>
      <c r="C120" s="114">
        <v>7591907.6799999988</v>
      </c>
      <c r="D120" s="114">
        <v>1785202.0860000001</v>
      </c>
      <c r="E120" s="114">
        <v>251046.16800000001</v>
      </c>
      <c r="F120" s="114">
        <v>1070461</v>
      </c>
      <c r="G120" s="114">
        <v>1013176</v>
      </c>
      <c r="H120" s="114">
        <v>353968</v>
      </c>
      <c r="I120" s="114">
        <v>2235344</v>
      </c>
      <c r="J120" s="114">
        <v>3239684.73</v>
      </c>
      <c r="K120" s="114">
        <v>447150</v>
      </c>
      <c r="L120" s="114">
        <v>1429671.82</v>
      </c>
      <c r="M120" s="114">
        <v>1252589.02</v>
      </c>
      <c r="N120" s="66">
        <f t="shared" si="2"/>
        <v>15768303.866000004</v>
      </c>
      <c r="O120" s="66">
        <f t="shared" si="3"/>
        <v>12791212.867999997</v>
      </c>
    </row>
    <row r="121" spans="1:15" x14ac:dyDescent="0.35">
      <c r="A121" s="38">
        <v>42767</v>
      </c>
      <c r="B121" s="114">
        <v>7118588.1399999997</v>
      </c>
      <c r="C121" s="114">
        <v>7035908.1999999993</v>
      </c>
      <c r="D121" s="114">
        <v>1453589.2860000003</v>
      </c>
      <c r="E121" s="114">
        <v>212030.81600000005</v>
      </c>
      <c r="F121" s="114">
        <v>968386.61</v>
      </c>
      <c r="G121" s="114">
        <v>865633</v>
      </c>
      <c r="H121" s="114">
        <v>303357</v>
      </c>
      <c r="I121" s="114">
        <v>1957800</v>
      </c>
      <c r="J121" s="114">
        <v>2775559.73</v>
      </c>
      <c r="K121" s="114">
        <v>389704.07000000007</v>
      </c>
      <c r="L121" s="114">
        <v>1381086.2690322578</v>
      </c>
      <c r="M121" s="114">
        <v>1178222.6800000002</v>
      </c>
      <c r="N121" s="66">
        <f t="shared" si="2"/>
        <v>14000567.035032257</v>
      </c>
      <c r="O121" s="66">
        <f t="shared" si="3"/>
        <v>11639298.765999999</v>
      </c>
    </row>
    <row r="122" spans="1:15" x14ac:dyDescent="0.35">
      <c r="A122" s="38">
        <v>42795</v>
      </c>
      <c r="B122" s="114">
        <v>7906381.4160000011</v>
      </c>
      <c r="C122" s="114">
        <v>7809608.6800000006</v>
      </c>
      <c r="D122" s="114">
        <v>1650501.7439999997</v>
      </c>
      <c r="E122" s="114">
        <v>226432.29200000002</v>
      </c>
      <c r="F122" s="114">
        <v>1041912</v>
      </c>
      <c r="G122" s="114">
        <v>951748</v>
      </c>
      <c r="H122" s="114">
        <v>351394</v>
      </c>
      <c r="I122" s="114">
        <v>2267033</v>
      </c>
      <c r="J122" s="114">
        <v>3011888.92</v>
      </c>
      <c r="K122" s="114">
        <v>422179.11</v>
      </c>
      <c r="L122" s="114">
        <v>1564328.8199999998</v>
      </c>
      <c r="M122" s="114">
        <v>1345615.6</v>
      </c>
      <c r="N122" s="66">
        <f t="shared" si="2"/>
        <v>15526406.9</v>
      </c>
      <c r="O122" s="66">
        <f t="shared" si="3"/>
        <v>13022616.682</v>
      </c>
    </row>
    <row r="123" spans="1:15" x14ac:dyDescent="0.35">
      <c r="A123" s="38">
        <v>42826</v>
      </c>
      <c r="B123" s="114">
        <v>7392018.0549999997</v>
      </c>
      <c r="C123" s="114">
        <v>7382344.6400000015</v>
      </c>
      <c r="D123" s="114">
        <v>1700278.06</v>
      </c>
      <c r="E123" s="114">
        <v>225500.69199999998</v>
      </c>
      <c r="F123" s="114">
        <v>990949</v>
      </c>
      <c r="G123" s="114">
        <v>828639</v>
      </c>
      <c r="H123" s="114">
        <v>329727</v>
      </c>
      <c r="I123" s="114">
        <v>2180847</v>
      </c>
      <c r="J123" s="114">
        <v>2991454</v>
      </c>
      <c r="K123" s="114">
        <v>411205</v>
      </c>
      <c r="L123" s="114">
        <v>1653646.3696774193</v>
      </c>
      <c r="M123" s="114">
        <v>1361772.1699999997</v>
      </c>
      <c r="N123" s="66">
        <f t="shared" si="2"/>
        <v>15058072.484677419</v>
      </c>
      <c r="O123" s="66">
        <f t="shared" si="3"/>
        <v>12390308.502000002</v>
      </c>
    </row>
    <row r="124" spans="1:15" x14ac:dyDescent="0.35">
      <c r="A124" s="38">
        <v>42856</v>
      </c>
      <c r="B124" s="114">
        <v>7730095.1399999978</v>
      </c>
      <c r="C124" s="114">
        <v>7773038.4000000013</v>
      </c>
      <c r="D124" s="114">
        <v>1880052.8540000001</v>
      </c>
      <c r="E124" s="114">
        <v>217771.65200000003</v>
      </c>
      <c r="F124" s="114">
        <v>1011219</v>
      </c>
      <c r="G124" s="114">
        <v>893427</v>
      </c>
      <c r="H124" s="114">
        <v>328051</v>
      </c>
      <c r="I124" s="114">
        <v>2202158</v>
      </c>
      <c r="J124" s="114">
        <v>3035389</v>
      </c>
      <c r="K124" s="114">
        <v>434075</v>
      </c>
      <c r="L124" s="114">
        <v>1643067.06</v>
      </c>
      <c r="M124" s="114">
        <v>1278328.1499999999</v>
      </c>
      <c r="N124" s="66">
        <f t="shared" si="2"/>
        <v>15627874.053999998</v>
      </c>
      <c r="O124" s="66">
        <f t="shared" si="3"/>
        <v>12798798.202000001</v>
      </c>
    </row>
    <row r="125" spans="1:15" x14ac:dyDescent="0.35">
      <c r="A125" s="38">
        <v>42887</v>
      </c>
      <c r="B125" s="114">
        <v>7624935.7509999992</v>
      </c>
      <c r="C125" s="114">
        <v>7406257.8800000008</v>
      </c>
      <c r="D125" s="114">
        <v>1763640.2800000003</v>
      </c>
      <c r="E125" s="114">
        <v>174045.99200000003</v>
      </c>
      <c r="F125" s="114">
        <v>972387</v>
      </c>
      <c r="G125" s="114">
        <v>689371</v>
      </c>
      <c r="H125" s="114">
        <v>322814</v>
      </c>
      <c r="I125" s="114">
        <v>2033152.73</v>
      </c>
      <c r="J125" s="114">
        <v>3145267</v>
      </c>
      <c r="K125" s="114">
        <v>402908.39</v>
      </c>
      <c r="L125" s="114">
        <v>1741279.1096774193</v>
      </c>
      <c r="M125" s="114">
        <v>1283129.3400000001</v>
      </c>
      <c r="N125" s="66">
        <f t="shared" si="2"/>
        <v>15570323.140677419</v>
      </c>
      <c r="O125" s="66">
        <f t="shared" si="3"/>
        <v>11988865.332</v>
      </c>
    </row>
    <row r="126" spans="1:15" x14ac:dyDescent="0.35">
      <c r="A126" s="38">
        <v>42917</v>
      </c>
      <c r="B126" s="114">
        <v>7838238.1109999996</v>
      </c>
      <c r="C126" s="114">
        <v>7726252.4399999995</v>
      </c>
      <c r="D126" s="114">
        <v>1836504.8819999998</v>
      </c>
      <c r="E126" s="114">
        <v>211072.73599999995</v>
      </c>
      <c r="F126" s="114">
        <v>1033190</v>
      </c>
      <c r="G126" s="114">
        <v>854816</v>
      </c>
      <c r="H126" s="114">
        <v>344887.17999999993</v>
      </c>
      <c r="I126" s="114">
        <v>2083516.12</v>
      </c>
      <c r="J126" s="114">
        <v>3213078</v>
      </c>
      <c r="K126" s="114">
        <v>409317</v>
      </c>
      <c r="L126" s="114">
        <v>1718753.54</v>
      </c>
      <c r="M126" s="114">
        <v>1316336.3700000003</v>
      </c>
      <c r="N126" s="66">
        <f t="shared" si="2"/>
        <v>15984651.713</v>
      </c>
      <c r="O126" s="66">
        <f t="shared" si="3"/>
        <v>12601310.666000001</v>
      </c>
    </row>
    <row r="127" spans="1:15" x14ac:dyDescent="0.35">
      <c r="A127" s="38">
        <v>42948</v>
      </c>
      <c r="B127" s="114">
        <v>7854266.6899999985</v>
      </c>
      <c r="C127" s="114">
        <v>7840981.2400000012</v>
      </c>
      <c r="D127" s="114">
        <v>1800346.3480000002</v>
      </c>
      <c r="E127" s="114">
        <v>194245.19200000001</v>
      </c>
      <c r="F127" s="114">
        <v>1041442</v>
      </c>
      <c r="G127" s="114">
        <v>874242</v>
      </c>
      <c r="H127" s="114">
        <v>353608.51999999996</v>
      </c>
      <c r="I127" s="114">
        <v>2114299.2200000007</v>
      </c>
      <c r="J127" s="114">
        <v>3208887.51</v>
      </c>
      <c r="K127" s="114">
        <v>402266</v>
      </c>
      <c r="L127" s="114">
        <v>1761826.22</v>
      </c>
      <c r="M127" s="114">
        <v>1299979.72</v>
      </c>
      <c r="N127" s="66">
        <f t="shared" si="2"/>
        <v>16020377.287999999</v>
      </c>
      <c r="O127" s="66">
        <f t="shared" si="3"/>
        <v>12726013.372000001</v>
      </c>
    </row>
    <row r="128" spans="1:15" x14ac:dyDescent="0.35">
      <c r="A128" s="38">
        <v>42979</v>
      </c>
      <c r="B128" s="114">
        <v>7492103.8500000006</v>
      </c>
      <c r="C128" s="114">
        <v>7627653.04</v>
      </c>
      <c r="D128" s="114">
        <v>1806142.6199999999</v>
      </c>
      <c r="E128" s="114">
        <v>184231.4</v>
      </c>
      <c r="F128" s="114">
        <v>1082936.375</v>
      </c>
      <c r="G128" s="114">
        <v>786004.85832</v>
      </c>
      <c r="H128" s="114">
        <v>310447.2</v>
      </c>
      <c r="I128" s="114">
        <v>2032602.1400000008</v>
      </c>
      <c r="J128" s="114">
        <v>3109697</v>
      </c>
      <c r="K128" s="114">
        <v>416955</v>
      </c>
      <c r="L128" s="114">
        <v>1771203.5796774193</v>
      </c>
      <c r="M128" s="114">
        <v>1217019.0500000003</v>
      </c>
      <c r="N128" s="66">
        <f t="shared" si="2"/>
        <v>15572530.62467742</v>
      </c>
      <c r="O128" s="66">
        <f t="shared" si="3"/>
        <v>12264465.488320002</v>
      </c>
    </row>
    <row r="129" spans="1:15" x14ac:dyDescent="0.35">
      <c r="A129" s="38">
        <v>43009</v>
      </c>
      <c r="B129" s="114">
        <v>7939988.0900000008</v>
      </c>
      <c r="C129" s="114">
        <v>7883405.3600000003</v>
      </c>
      <c r="D129" s="114">
        <v>1850406.9620000001</v>
      </c>
      <c r="E129" s="114">
        <v>265731.68400000001</v>
      </c>
      <c r="F129" s="114">
        <v>1050395.3380461542</v>
      </c>
      <c r="G129" s="114">
        <v>839161.11823999998</v>
      </c>
      <c r="H129" s="114">
        <v>318212.07999999996</v>
      </c>
      <c r="I129" s="114">
        <v>2217803.7100000004</v>
      </c>
      <c r="J129" s="114">
        <v>3187871</v>
      </c>
      <c r="K129" s="114">
        <v>428046</v>
      </c>
      <c r="L129" s="114">
        <v>1667387.22</v>
      </c>
      <c r="M129" s="114">
        <v>1254275.82</v>
      </c>
      <c r="N129" s="66">
        <f t="shared" si="2"/>
        <v>16014260.690046156</v>
      </c>
      <c r="O129" s="66">
        <f t="shared" si="3"/>
        <v>12888423.692240002</v>
      </c>
    </row>
    <row r="130" spans="1:15" x14ac:dyDescent="0.35">
      <c r="A130" s="38">
        <v>43040</v>
      </c>
      <c r="B130" s="114">
        <v>7802412.3799999999</v>
      </c>
      <c r="C130" s="114">
        <v>7566412.2400000012</v>
      </c>
      <c r="D130" s="114">
        <v>1707420.0460000001</v>
      </c>
      <c r="E130" s="114">
        <v>250126.36000000002</v>
      </c>
      <c r="F130" s="114">
        <v>1125717.3999999999</v>
      </c>
      <c r="G130" s="114">
        <v>846051</v>
      </c>
      <c r="H130" s="114">
        <v>323179.88</v>
      </c>
      <c r="I130" s="114">
        <v>2133797.3400000003</v>
      </c>
      <c r="J130" s="114">
        <v>3259034</v>
      </c>
      <c r="K130" s="114">
        <v>405231</v>
      </c>
      <c r="L130" s="114">
        <v>1614353.3096774193</v>
      </c>
      <c r="M130" s="114">
        <v>1208408.7500000005</v>
      </c>
      <c r="N130" s="66">
        <f t="shared" si="2"/>
        <v>15832117.015677419</v>
      </c>
      <c r="O130" s="66">
        <f t="shared" si="3"/>
        <v>12410026.690000001</v>
      </c>
    </row>
    <row r="131" spans="1:15" x14ac:dyDescent="0.35">
      <c r="A131" s="38">
        <v>43070</v>
      </c>
      <c r="B131" s="114">
        <v>8020314.8799999999</v>
      </c>
      <c r="C131" s="114">
        <v>7725587.6400000006</v>
      </c>
      <c r="D131" s="114">
        <v>1784793.7859999998</v>
      </c>
      <c r="E131" s="114">
        <v>287784.32999999996</v>
      </c>
      <c r="F131" s="114">
        <v>1152026.648</v>
      </c>
      <c r="G131" s="114">
        <v>808017</v>
      </c>
      <c r="H131" s="114">
        <v>352188</v>
      </c>
      <c r="I131" s="114">
        <v>2261248</v>
      </c>
      <c r="J131" s="114">
        <v>3324369</v>
      </c>
      <c r="K131" s="114">
        <v>404888</v>
      </c>
      <c r="L131" s="114">
        <v>1728209.62</v>
      </c>
      <c r="M131" s="114">
        <v>1250443</v>
      </c>
      <c r="N131" s="66">
        <f t="shared" si="2"/>
        <v>16361901.934</v>
      </c>
      <c r="O131" s="66">
        <f t="shared" si="3"/>
        <v>12737967.970000001</v>
      </c>
    </row>
    <row r="133" spans="1:15" x14ac:dyDescent="0.35">
      <c r="A133" t="s">
        <v>132</v>
      </c>
    </row>
  </sheetData>
  <mergeCells count="4">
    <mergeCell ref="A5:G6"/>
    <mergeCell ref="B10:M10"/>
    <mergeCell ref="O10:O11"/>
    <mergeCell ref="N10:N11"/>
  </mergeCells>
  <hyperlinks>
    <hyperlink ref="D1" location="Introducción!A1" display="Regresar"/>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heetViews>
  <sheetFormatPr baseColWidth="10" defaultRowHeight="14.5" x14ac:dyDescent="0.35"/>
  <cols>
    <col min="1" max="1" width="22.7265625" customWidth="1"/>
    <col min="2" max="2" width="55.81640625" customWidth="1"/>
    <col min="3" max="3" width="30.7265625" customWidth="1"/>
    <col min="5" max="6" width="11.81640625" bestFit="1" customWidth="1"/>
  </cols>
  <sheetData>
    <row r="1" spans="1:6" x14ac:dyDescent="0.35">
      <c r="A1" s="50" t="s">
        <v>19</v>
      </c>
      <c r="B1" s="48"/>
      <c r="C1" s="48"/>
      <c r="D1" s="48"/>
      <c r="E1" s="120"/>
      <c r="F1" s="120"/>
    </row>
    <row r="2" spans="1:6" x14ac:dyDescent="0.35">
      <c r="A2" s="68" t="s">
        <v>145</v>
      </c>
      <c r="E2" s="66"/>
      <c r="F2" s="66"/>
    </row>
    <row r="3" spans="1:6" x14ac:dyDescent="0.35">
      <c r="E3" s="66"/>
      <c r="F3" s="66"/>
    </row>
    <row r="4" spans="1:6" x14ac:dyDescent="0.35">
      <c r="A4" s="48"/>
      <c r="B4" s="48"/>
      <c r="C4" s="54" t="s">
        <v>57</v>
      </c>
      <c r="D4" s="55" t="s">
        <v>58</v>
      </c>
      <c r="E4" s="55">
        <v>2016</v>
      </c>
      <c r="F4" s="54">
        <v>2017</v>
      </c>
    </row>
    <row r="5" spans="1:6" x14ac:dyDescent="0.35">
      <c r="A5" s="130" t="s">
        <v>59</v>
      </c>
      <c r="B5" s="49" t="s">
        <v>60</v>
      </c>
      <c r="C5" s="58" t="s">
        <v>61</v>
      </c>
      <c r="D5" s="115" t="s">
        <v>62</v>
      </c>
      <c r="E5" s="117">
        <v>50390063</v>
      </c>
      <c r="F5" s="117">
        <v>49421646</v>
      </c>
    </row>
    <row r="6" spans="1:6" x14ac:dyDescent="0.35">
      <c r="A6" s="130"/>
      <c r="B6" s="56" t="s">
        <v>63</v>
      </c>
      <c r="C6" s="59" t="s">
        <v>61</v>
      </c>
      <c r="D6" s="64" t="s">
        <v>64</v>
      </c>
      <c r="E6" s="118">
        <v>23128585</v>
      </c>
      <c r="F6" s="119">
        <v>25819138</v>
      </c>
    </row>
    <row r="7" spans="1:6" x14ac:dyDescent="0.35">
      <c r="A7" s="130"/>
      <c r="B7" s="56" t="s">
        <v>65</v>
      </c>
      <c r="C7" s="59" t="s">
        <v>61</v>
      </c>
      <c r="D7" s="115"/>
      <c r="E7" s="118">
        <v>27261478</v>
      </c>
      <c r="F7" s="119">
        <v>23602508</v>
      </c>
    </row>
    <row r="8" spans="1:6" x14ac:dyDescent="0.35">
      <c r="A8" s="133" t="s">
        <v>66</v>
      </c>
      <c r="B8" s="52" t="s">
        <v>67</v>
      </c>
      <c r="C8" s="60" t="s">
        <v>68</v>
      </c>
      <c r="D8" s="116">
        <v>8</v>
      </c>
      <c r="E8" s="63">
        <v>3252</v>
      </c>
      <c r="F8" s="63">
        <v>3136</v>
      </c>
    </row>
    <row r="9" spans="1:6" x14ac:dyDescent="0.35">
      <c r="A9" s="134"/>
      <c r="B9" s="52" t="s">
        <v>69</v>
      </c>
      <c r="C9" s="60" t="s">
        <v>68</v>
      </c>
      <c r="D9" s="61">
        <v>17</v>
      </c>
      <c r="E9" s="63">
        <v>329</v>
      </c>
      <c r="F9" s="63">
        <v>398</v>
      </c>
    </row>
    <row r="10" spans="1:6" x14ac:dyDescent="0.35">
      <c r="A10" s="135" t="s">
        <v>70</v>
      </c>
      <c r="B10" s="52" t="s">
        <v>71</v>
      </c>
      <c r="C10" s="62" t="s">
        <v>72</v>
      </c>
      <c r="D10" s="61"/>
      <c r="E10" s="63">
        <v>1080413</v>
      </c>
      <c r="F10" s="63">
        <v>1129459</v>
      </c>
    </row>
    <row r="11" spans="1:6" x14ac:dyDescent="0.35">
      <c r="A11" s="136"/>
      <c r="B11" s="52" t="s">
        <v>73</v>
      </c>
      <c r="C11" s="62" t="s">
        <v>72</v>
      </c>
      <c r="D11" s="61">
        <v>4</v>
      </c>
      <c r="E11" s="63">
        <v>334334.64600000001</v>
      </c>
      <c r="F11" s="63">
        <v>334334.826</v>
      </c>
    </row>
    <row r="12" spans="1:6" x14ac:dyDescent="0.35">
      <c r="A12" s="137"/>
      <c r="B12" s="52" t="s">
        <v>74</v>
      </c>
      <c r="C12" s="62" t="s">
        <v>75</v>
      </c>
      <c r="D12" s="61">
        <v>15</v>
      </c>
      <c r="E12" s="63">
        <v>21</v>
      </c>
      <c r="F12" s="63">
        <v>21</v>
      </c>
    </row>
    <row r="13" spans="1:6" x14ac:dyDescent="0.35">
      <c r="A13" s="135" t="s">
        <v>76</v>
      </c>
      <c r="B13" s="53" t="s">
        <v>77</v>
      </c>
      <c r="C13" s="62" t="s">
        <v>78</v>
      </c>
      <c r="D13" s="61" t="s">
        <v>79</v>
      </c>
      <c r="E13" s="63">
        <v>2305733</v>
      </c>
      <c r="F13" s="63">
        <v>2325452</v>
      </c>
    </row>
    <row r="14" spans="1:6" x14ac:dyDescent="0.35">
      <c r="A14" s="137"/>
      <c r="B14" s="53" t="s">
        <v>80</v>
      </c>
      <c r="C14" s="62" t="s">
        <v>78</v>
      </c>
      <c r="D14" s="61" t="s">
        <v>81</v>
      </c>
      <c r="E14" s="63">
        <v>359737.44</v>
      </c>
      <c r="F14" s="63">
        <v>361830.42</v>
      </c>
    </row>
    <row r="15" spans="1:6" x14ac:dyDescent="0.35">
      <c r="A15" s="135" t="s">
        <v>82</v>
      </c>
      <c r="B15" s="53" t="s">
        <v>83</v>
      </c>
      <c r="C15" s="62" t="s">
        <v>84</v>
      </c>
      <c r="D15" s="61">
        <v>5</v>
      </c>
      <c r="E15" s="63">
        <v>9572</v>
      </c>
      <c r="F15" s="63">
        <v>9572</v>
      </c>
    </row>
    <row r="16" spans="1:6" x14ac:dyDescent="0.35">
      <c r="A16" s="137"/>
      <c r="B16" s="53" t="s">
        <v>85</v>
      </c>
      <c r="C16" s="62" t="s">
        <v>84</v>
      </c>
      <c r="D16" s="61">
        <v>12</v>
      </c>
      <c r="E16" s="63">
        <v>1768.32</v>
      </c>
      <c r="F16" s="63">
        <v>1781</v>
      </c>
    </row>
    <row r="17" spans="1:6" x14ac:dyDescent="0.35">
      <c r="A17" s="51" t="s">
        <v>86</v>
      </c>
      <c r="B17" s="48"/>
      <c r="C17" s="48"/>
      <c r="D17" s="48"/>
      <c r="E17" s="48"/>
      <c r="F17" s="48"/>
    </row>
    <row r="18" spans="1:6" ht="29.25" customHeight="1" x14ac:dyDescent="0.35">
      <c r="A18" s="126" t="s">
        <v>136</v>
      </c>
      <c r="B18" s="126"/>
      <c r="C18" s="126"/>
      <c r="D18" s="126"/>
      <c r="E18" s="126"/>
      <c r="F18" s="126"/>
    </row>
    <row r="19" spans="1:6" x14ac:dyDescent="0.35">
      <c r="A19" s="51" t="s">
        <v>137</v>
      </c>
    </row>
    <row r="21" spans="1:6" x14ac:dyDescent="0.35">
      <c r="A21" s="57" t="s">
        <v>87</v>
      </c>
      <c r="B21" s="48"/>
      <c r="C21" s="48"/>
      <c r="D21" s="48"/>
      <c r="E21" s="48"/>
      <c r="F21" s="48"/>
    </row>
    <row r="22" spans="1:6" x14ac:dyDescent="0.35">
      <c r="A22" s="126" t="s">
        <v>88</v>
      </c>
      <c r="B22" s="126"/>
      <c r="C22" s="126"/>
      <c r="D22" s="126"/>
      <c r="E22" s="126"/>
      <c r="F22" s="126"/>
    </row>
    <row r="23" spans="1:6" x14ac:dyDescent="0.35">
      <c r="A23" s="126"/>
      <c r="B23" s="126"/>
      <c r="C23" s="126"/>
      <c r="D23" s="126"/>
      <c r="E23" s="126"/>
      <c r="F23" s="126"/>
    </row>
    <row r="24" spans="1:6" x14ac:dyDescent="0.35">
      <c r="A24" s="126"/>
      <c r="B24" s="126"/>
      <c r="C24" s="126"/>
      <c r="D24" s="126"/>
      <c r="E24" s="126"/>
      <c r="F24" s="126"/>
    </row>
    <row r="25" spans="1:6" x14ac:dyDescent="0.35">
      <c r="A25" s="126" t="s">
        <v>89</v>
      </c>
      <c r="B25" s="126"/>
      <c r="C25" s="126"/>
      <c r="D25" s="126"/>
      <c r="E25" s="126"/>
      <c r="F25" s="126"/>
    </row>
    <row r="26" spans="1:6" x14ac:dyDescent="0.35">
      <c r="A26" s="126"/>
      <c r="B26" s="126"/>
      <c r="C26" s="126"/>
      <c r="D26" s="126"/>
      <c r="E26" s="126"/>
      <c r="F26" s="126"/>
    </row>
    <row r="27" spans="1:6" x14ac:dyDescent="0.35">
      <c r="A27" s="51" t="s">
        <v>90</v>
      </c>
      <c r="B27" s="48"/>
      <c r="C27" s="48"/>
      <c r="D27" s="48"/>
      <c r="E27" s="48"/>
      <c r="F27" s="48"/>
    </row>
    <row r="28" spans="1:6" x14ac:dyDescent="0.35">
      <c r="A28" s="51" t="s">
        <v>91</v>
      </c>
      <c r="B28" s="48"/>
      <c r="C28" s="48"/>
      <c r="D28" s="48"/>
      <c r="E28" s="48"/>
      <c r="F28" s="48"/>
    </row>
    <row r="29" spans="1:6" x14ac:dyDescent="0.35">
      <c r="A29" s="51" t="s">
        <v>92</v>
      </c>
      <c r="B29" s="48"/>
      <c r="C29" s="48"/>
      <c r="D29" s="48"/>
      <c r="E29" s="48"/>
      <c r="F29" s="48"/>
    </row>
    <row r="30" spans="1:6" x14ac:dyDescent="0.35">
      <c r="A30" s="132" t="s">
        <v>93</v>
      </c>
      <c r="B30" s="132"/>
      <c r="C30" s="132"/>
      <c r="D30" s="132"/>
      <c r="E30" s="132"/>
      <c r="F30" s="132"/>
    </row>
    <row r="31" spans="1:6" x14ac:dyDescent="0.35">
      <c r="A31" s="132"/>
      <c r="B31" s="132"/>
      <c r="C31" s="132"/>
      <c r="D31" s="132"/>
      <c r="E31" s="132"/>
      <c r="F31" s="132"/>
    </row>
    <row r="32" spans="1:6" x14ac:dyDescent="0.35">
      <c r="A32" s="132" t="s">
        <v>94</v>
      </c>
      <c r="B32" s="132"/>
      <c r="C32" s="132"/>
      <c r="D32" s="132"/>
      <c r="E32" s="132"/>
      <c r="F32" s="132"/>
    </row>
    <row r="33" spans="1:6" x14ac:dyDescent="0.35">
      <c r="A33" s="132"/>
      <c r="B33" s="132"/>
      <c r="C33" s="132"/>
      <c r="D33" s="132"/>
      <c r="E33" s="132"/>
      <c r="F33" s="132"/>
    </row>
    <row r="34" spans="1:6" x14ac:dyDescent="0.35">
      <c r="A34" s="126" t="s">
        <v>95</v>
      </c>
      <c r="B34" s="126"/>
      <c r="C34" s="126"/>
      <c r="D34" s="126"/>
      <c r="E34" s="126"/>
      <c r="F34" s="126"/>
    </row>
    <row r="35" spans="1:6" x14ac:dyDescent="0.35">
      <c r="A35" s="126"/>
      <c r="B35" s="126"/>
      <c r="C35" s="126"/>
      <c r="D35" s="126"/>
      <c r="E35" s="126"/>
      <c r="F35" s="126"/>
    </row>
    <row r="36" spans="1:6" x14ac:dyDescent="0.35">
      <c r="A36" s="126"/>
      <c r="B36" s="126"/>
      <c r="C36" s="126"/>
      <c r="D36" s="126"/>
      <c r="E36" s="126"/>
      <c r="F36" s="126"/>
    </row>
    <row r="37" spans="1:6" x14ac:dyDescent="0.35">
      <c r="A37" s="126"/>
      <c r="B37" s="126"/>
      <c r="C37" s="126"/>
      <c r="D37" s="126"/>
      <c r="E37" s="126"/>
      <c r="F37" s="126"/>
    </row>
    <row r="38" spans="1:6" x14ac:dyDescent="0.35">
      <c r="A38" s="131" t="s">
        <v>96</v>
      </c>
      <c r="B38" s="131"/>
      <c r="C38" s="131"/>
      <c r="D38" s="131"/>
      <c r="E38" s="131"/>
      <c r="F38" s="131"/>
    </row>
    <row r="39" spans="1:6" x14ac:dyDescent="0.35">
      <c r="A39" s="131"/>
      <c r="B39" s="131"/>
      <c r="C39" s="131"/>
      <c r="D39" s="131"/>
      <c r="E39" s="131"/>
      <c r="F39" s="131"/>
    </row>
    <row r="40" spans="1:6" x14ac:dyDescent="0.35">
      <c r="A40" s="131"/>
      <c r="B40" s="131"/>
      <c r="C40" s="131"/>
      <c r="D40" s="131"/>
      <c r="E40" s="131"/>
      <c r="F40" s="131"/>
    </row>
  </sheetData>
  <mergeCells count="12">
    <mergeCell ref="A5:A7"/>
    <mergeCell ref="A34:F37"/>
    <mergeCell ref="A38:F40"/>
    <mergeCell ref="A30:F31"/>
    <mergeCell ref="A32:F33"/>
    <mergeCell ref="A22:F24"/>
    <mergeCell ref="A25:F26"/>
    <mergeCell ref="A18:F18"/>
    <mergeCell ref="A8:A9"/>
    <mergeCell ref="A10:A12"/>
    <mergeCell ref="A13:A14"/>
    <mergeCell ref="A15:A16"/>
  </mergeCells>
  <hyperlinks>
    <hyperlink ref="A1" location="Introducción!A1" display="Regresar"/>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tor xmlns="8F284539-2246-46E2-9FF8-43ADA708B648" xsi:nil="true"/>
    <Tema xmlns="8F284539-2246-46E2-9FF8-43ADA708B648">Datos recibidos</Tema>
    <Instituci_x00f3_n xmlns="8F284539-2246-46E2-9FF8-43ADA708B648">CTI</Instituci_x00f3_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37BE4548F621245B1683820D38FB5D1" ma:contentTypeVersion="43" ma:contentTypeDescription="Crear nuevo documento." ma:contentTypeScope="" ma:versionID="25614e9b04e7d0f49a065235f7a1c8f6">
  <xsd:schema xmlns:xsd="http://www.w3.org/2001/XMLSchema" xmlns:xs="http://www.w3.org/2001/XMLSchema" xmlns:p="http://schemas.microsoft.com/office/2006/metadata/properties" xmlns:ns2="8F284539-2246-46E2-9FF8-43ADA708B648" targetNamespace="http://schemas.microsoft.com/office/2006/metadata/properties" ma:root="true" ma:fieldsID="dfb32b8e477a3488f529159aa847ac46" ns2:_="">
    <xsd:import namespace="8F284539-2246-46E2-9FF8-43ADA708B648"/>
    <xsd:element name="properties">
      <xsd:complexType>
        <xsd:sequence>
          <xsd:element name="documentManagement">
            <xsd:complexType>
              <xsd:all>
                <xsd:element ref="ns2:Autor" minOccurs="0"/>
                <xsd:element ref="ns2:Instituci_x00f3_n" minOccurs="0"/>
                <xsd:element ref="ns2:T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84539-2246-46E2-9FF8-43ADA708B648" elementFormDefault="qualified">
    <xsd:import namespace="http://schemas.microsoft.com/office/2006/documentManagement/types"/>
    <xsd:import namespace="http://schemas.microsoft.com/office/infopath/2007/PartnerControls"/>
    <xsd:element name="Autor" ma:index="8" nillable="true" ma:displayName="Autor" ma:internalName="Autor" ma:readOnly="false">
      <xsd:simpleType>
        <xsd:restriction base="dms:Text"/>
      </xsd:simpleType>
    </xsd:element>
    <xsd:element name="Instituci_x00f3_n" ma:index="9" nillable="true" ma:displayName="Institución" ma:internalName="Instituci_x00f3_n" ma:readOnly="false">
      <xsd:simpleType>
        <xsd:restriction base="dms:Text"/>
      </xsd:simpleType>
    </xsd:element>
    <xsd:element name="Tema" ma:index="10" nillable="true" ma:displayName="Tema" ma:format="Dropdown" ma:internalName="Tema" ma:readOnly="false">
      <xsd:simpleType>
        <xsd:restriction base="dms:Choice">
          <xsd:enumeration value="Bases procesadas"/>
          <xsd:enumeration value="Bibliografía"/>
          <xsd:enumeration value="Datos bajados"/>
          <xsd:enumeration value="Datos recibidos"/>
          <xsd:enumeration value="Diagramas"/>
          <xsd:enumeration value="Documentos creados"/>
          <xsd:enumeration value="Encargos especiales"/>
          <xsd:enumeration value="Exceles creados"/>
          <xsd:enumeration value="Experiencia internacional"/>
          <xsd:enumeration value="Leyes y decretos"/>
          <xsd:enumeration value="Manuales"/>
          <xsd:enumeration value="Mapas"/>
          <xsd:enumeration value="Otros"/>
          <xsd:enumeration value="Presentaciones"/>
          <xsd:enumeration value="Ricardo Martinez-Lagunes"/>
          <xsd:enumeration value="Solicitudes de dato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F1A77-59D4-48AA-AB35-3EBD9D9867F9}">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F284539-2246-46E2-9FF8-43ADA708B648"/>
    <ds:schemaRef ds:uri="http://www.w3.org/XML/1998/namespace"/>
    <ds:schemaRef ds:uri="http://purl.org/dc/dcmitype/"/>
  </ds:schemaRefs>
</ds:datastoreItem>
</file>

<file path=customXml/itemProps2.xml><?xml version="1.0" encoding="utf-8"?>
<ds:datastoreItem xmlns:ds="http://schemas.openxmlformats.org/officeDocument/2006/customXml" ds:itemID="{D72CE4DF-9E6D-46B7-9A80-0601B70B3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84539-2246-46E2-9FF8-43ADA708B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41C4A-DE85-40AF-9B2F-89A9E01B2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Introducción</vt:lpstr>
      <vt:lpstr>Consumo AP</vt:lpstr>
      <vt:lpstr>Ingresos AP</vt:lpstr>
      <vt:lpstr>Servicios AP</vt:lpstr>
      <vt:lpstr>Consumo AR</vt:lpstr>
      <vt:lpstr>Ingresos AR</vt:lpstr>
      <vt:lpstr>Servicios AR</vt:lpstr>
      <vt:lpstr>Extracción</vt:lpstr>
      <vt:lpstr>Varios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Romero Ramirez</dc:creator>
  <cp:lastModifiedBy>usuario</cp:lastModifiedBy>
  <dcterms:created xsi:type="dcterms:W3CDTF">2018-09-12T14:25:50Z</dcterms:created>
  <dcterms:modified xsi:type="dcterms:W3CDTF">2019-03-20T15:59:28Z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0x010100137BE4548F621245B1683820D38FB5D1</vt:lpwstr>
  </property>
</Properties>
</file>